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75" yWindow="-300" windowWidth="19125" windowHeight="7410"/>
  </bookViews>
  <sheets>
    <sheet name="MODELLO" sheetId="10" r:id="rId1"/>
  </sheets>
  <definedNames>
    <definedName name="_xlnm.Print_Area" localSheetId="0">MODELLO!$A$1:$G$121</definedName>
    <definedName name="_xlnm.Print_Titles" localSheetId="0">MODELLO!$1:$2</definedName>
  </definedNames>
  <calcPr calcId="125725"/>
</workbook>
</file>

<file path=xl/calcChain.xml><?xml version="1.0" encoding="utf-8"?>
<calcChain xmlns="http://schemas.openxmlformats.org/spreadsheetml/2006/main">
  <c r="F118" i="10"/>
  <c r="G19"/>
  <c r="G20"/>
  <c r="G21"/>
  <c r="G102"/>
  <c r="G103"/>
  <c r="G104"/>
  <c r="G105"/>
  <c r="G106"/>
  <c r="G107"/>
  <c r="G108"/>
  <c r="G109"/>
  <c r="G110"/>
  <c r="G111"/>
  <c r="G112"/>
  <c r="G113"/>
  <c r="G114"/>
  <c r="G115"/>
  <c r="G116"/>
  <c r="G117"/>
  <c r="G3"/>
  <c r="G4"/>
  <c r="G91"/>
  <c r="G92"/>
  <c r="G93"/>
  <c r="G94"/>
  <c r="G95"/>
  <c r="G96"/>
  <c r="G97"/>
  <c r="G98"/>
  <c r="G99"/>
  <c r="G100"/>
  <c r="G101"/>
  <c r="G84"/>
  <c r="G83"/>
  <c r="G85"/>
  <c r="G86"/>
  <c r="G87"/>
  <c r="G88"/>
  <c r="G89"/>
  <c r="G90"/>
  <c r="G82"/>
  <c r="G81"/>
  <c r="G80"/>
  <c r="G79"/>
  <c r="G78"/>
  <c r="G77"/>
  <c r="G76"/>
  <c r="G75"/>
  <c r="G74"/>
  <c r="G73"/>
  <c r="G72"/>
  <c r="G71"/>
  <c r="G70"/>
  <c r="G69"/>
  <c r="G68"/>
  <c r="G67"/>
  <c r="G5" l="1"/>
  <c r="G6"/>
  <c r="G7"/>
  <c r="G8"/>
  <c r="G9"/>
  <c r="G10"/>
  <c r="G11"/>
  <c r="G12"/>
  <c r="G13"/>
  <c r="G14"/>
  <c r="G15"/>
  <c r="G16"/>
  <c r="G17"/>
  <c r="G18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119" l="1"/>
</calcChain>
</file>

<file path=xl/sharedStrings.xml><?xml version="1.0" encoding="utf-8"?>
<sst xmlns="http://schemas.openxmlformats.org/spreadsheetml/2006/main" count="341" uniqueCount="240">
  <si>
    <t>Riga</t>
  </si>
  <si>
    <t>Unità di misura</t>
  </si>
  <si>
    <t>Pezzo</t>
  </si>
  <si>
    <t xml:space="preserve">Blocco bianco di ricambio per lavagna a fogli mobili </t>
  </si>
  <si>
    <t>Buste a "U" per raccoglitori ad anelli</t>
  </si>
  <si>
    <t>Cartella archivio (faldoni)</t>
  </si>
  <si>
    <t xml:space="preserve">Cartelline tipo manilla </t>
  </si>
  <si>
    <t>CD-R alta qualità</t>
  </si>
  <si>
    <t xml:space="preserve">DVD-R alta qualità - </t>
  </si>
  <si>
    <t xml:space="preserve">Evidenziatore fluorrescente </t>
  </si>
  <si>
    <t>Forbici da carta</t>
  </si>
  <si>
    <t>Gomma per matita</t>
  </si>
  <si>
    <t xml:space="preserve">Pennarello con inchiostro a secco </t>
  </si>
  <si>
    <t xml:space="preserve">Pennarello tipo "Stabilo OH pen universal" o equivalente </t>
  </si>
  <si>
    <t xml:space="preserve">Raccoglitore </t>
  </si>
  <si>
    <t>cm. 68 x 96 - rigatura assente</t>
  </si>
  <si>
    <t>con foratura universale realizzate in naturene dotate di banda di rinforzo, apertura dall'alto f.to A4</t>
  </si>
  <si>
    <t>a tre lembi f.to 25x35  colori assortiti</t>
  </si>
  <si>
    <t>capacità 700 Mb/80 minuti - velocità 52x - prezzi comprensivi di tassa SIAE</t>
  </si>
  <si>
    <t>capacità 4.7 Gb - velocità 8x - prezzi comprensivi di tassa SIAE</t>
  </si>
  <si>
    <t xml:space="preserve">punta a scalpello - colori assortiti - </t>
  </si>
  <si>
    <t xml:space="preserve"> in PVC rinforzato o in Colpan, f.to A4, con tasca trasparente sul primo quadrante di copertina e sul dorso, a 4 anelli, dorso 30 mm.</t>
  </si>
  <si>
    <t>Risma 80gr/mq (500 ff)</t>
  </si>
  <si>
    <t>in spindle da 50 pz.</t>
  </si>
  <si>
    <t xml:space="preserve"> Descrizione</t>
  </si>
  <si>
    <t>TONER</t>
  </si>
  <si>
    <t>Prodotto</t>
  </si>
  <si>
    <t xml:space="preserve">f.to mm(76 x 76) - colori assortiti  </t>
  </si>
  <si>
    <t>Foglietti autoadesivi tipo post-it</t>
  </si>
  <si>
    <t>Blocchetto da 100 fogli</t>
  </si>
  <si>
    <t>Penna bic a sfera con cappuccio cristal - tratto 1 mm. - colore blu</t>
  </si>
  <si>
    <t>Confezione da 50 penne</t>
  </si>
  <si>
    <t>Block notes</t>
  </si>
  <si>
    <t>Blocco note con punto metallico 70 fogli. carta da 60gr . f.to a4, rigatura: 1 rigo.</t>
  </si>
  <si>
    <t>Colla stick</t>
  </si>
  <si>
    <t>Correttore a pennello</t>
  </si>
  <si>
    <t>Correttore liquido molto coprente a rapido essicamento. in flacone da 20ml con pennellino morbido incorporato.</t>
  </si>
  <si>
    <t>Cestino gettacarte</t>
  </si>
  <si>
    <t>Cestino gettacarte tondo, capacita' 15lt. in polipropilene riciclabile, diametro 225/300 mm circa e altezza 315 mm circa</t>
  </si>
  <si>
    <t>Cucitrice a pinza</t>
  </si>
  <si>
    <t>cucitrice in metallo  con carica dal retro con spingipunto estraibile, utilizzabile con punti universali 4/6</t>
  </si>
  <si>
    <t>Cutter</t>
  </si>
  <si>
    <t>Cutter in blister. lama da 9mm di larghezza</t>
  </si>
  <si>
    <t>scatola da 100 fermagli</t>
  </si>
  <si>
    <t>Fermagli n. 6 mm 58 zincati antiruggine</t>
  </si>
  <si>
    <t>Libro firma 14 pagine 24x34cm</t>
  </si>
  <si>
    <t>Robusta copertina rivestita in dermoide. interno a 14 intercalari in tenace cartoncino assorbente. dorso a soffietto, formato utile 240x340mm</t>
  </si>
  <si>
    <t>taglio facilitato con le mani, utilizzabile su superfici ruvide e lisce</t>
  </si>
  <si>
    <t>Nastro adesivo trasparente senza chiocciola</t>
  </si>
  <si>
    <t>Penna bic a sfera colore blu</t>
  </si>
  <si>
    <t>Penna bic a sfera colore nero</t>
  </si>
  <si>
    <t>Penna bic a sfera con cappuccio cristal - tratto 1 mm. - colore nero</t>
  </si>
  <si>
    <t>Penna bic a sfera colore rosso</t>
  </si>
  <si>
    <t>Penna bic a sfera con cappuccio cristal - tratto 1 mm. - colore rosso</t>
  </si>
  <si>
    <t>Punti metallici per cucitrice</t>
  </si>
  <si>
    <t>Confezione da 1000 punti</t>
  </si>
  <si>
    <t>Temperamatite</t>
  </si>
  <si>
    <t>Nastro adesivo in carta 19mmx50m circa</t>
  </si>
  <si>
    <t>Segnapagina autoadesivi tipo post-it index</t>
  </si>
  <si>
    <t>Segnapagina autoadesivo rimovibile, scrivibile</t>
  </si>
  <si>
    <t>Blocchetto da 50 fogli index</t>
  </si>
  <si>
    <t>Temperamatite a scalpello in alluminio 1 foro.</t>
  </si>
  <si>
    <r>
      <t>in cartone pressato pesante, rivestito in carta telata, dorso con etichetta prestampata, a tre fettucce, f.to cm 35 x 25,</t>
    </r>
    <r>
      <rPr>
        <b/>
        <sz val="12"/>
        <rFont val="Times New Roman"/>
        <family val="1"/>
      </rPr>
      <t xml:space="preserve"> dorso 20 circa </t>
    </r>
    <r>
      <rPr>
        <sz val="12"/>
        <rFont val="Times New Roman"/>
        <family val="1"/>
      </rPr>
      <t xml:space="preserve"> </t>
    </r>
  </si>
  <si>
    <r>
      <t>Raccoglitore a 4 anelli tondi-</t>
    </r>
    <r>
      <rPr>
        <b/>
        <sz val="12"/>
        <rFont val="Times New Roman"/>
        <family val="1"/>
      </rPr>
      <t>dorso 30 mm</t>
    </r>
    <r>
      <rPr>
        <sz val="12"/>
        <rFont val="Times New Roman"/>
        <family val="1"/>
      </rPr>
      <t>.</t>
    </r>
  </si>
  <si>
    <r>
      <t>Raccoglitore a 4 anelli tondi-</t>
    </r>
    <r>
      <rPr>
        <b/>
        <sz val="12"/>
        <rFont val="Times New Roman"/>
        <family val="1"/>
      </rPr>
      <t>dorso 40 mm</t>
    </r>
    <r>
      <rPr>
        <sz val="12"/>
        <rFont val="Times New Roman"/>
        <family val="1"/>
      </rPr>
      <t>.</t>
    </r>
  </si>
  <si>
    <t>Confezione da 25 pz</t>
  </si>
  <si>
    <t>cm. 21,5   - lama in acciaio inossidabile - impugnatura in ABS</t>
  </si>
  <si>
    <t>confezione Pezzi n.4</t>
  </si>
  <si>
    <t>Confezione 4 pennarelli permanenti con  punta fine,colori assortiti.</t>
  </si>
  <si>
    <t>Cucitrice per alti spessori</t>
  </si>
  <si>
    <t>Cucitrice per alti spessori con struttura in metallo e potente braccio di leva. Capacità di carica 100 punti.</t>
  </si>
  <si>
    <t>slim case da n. 10 pz.</t>
  </si>
  <si>
    <t xml:space="preserve">Pezzo </t>
  </si>
  <si>
    <t>Confezione da 50 pezzi</t>
  </si>
  <si>
    <t xml:space="preserve">di ottima qualità f.to A4 per fotocopiatori da oltre 50 cpm, stampanti laser e ink jet, 80 gr/m2 </t>
  </si>
  <si>
    <t>Carta bianca f.to A/4</t>
  </si>
  <si>
    <t>Carta bianca f.to A/3</t>
  </si>
  <si>
    <t xml:space="preserve">di ottima qualità f.to A3 per fotocopiatori da oltre 50cpm per stampanti laser e ink jet, 80 gr/m2 </t>
  </si>
  <si>
    <t>Cartella archivio (faldone)</t>
  </si>
  <si>
    <r>
      <t xml:space="preserve">Cartella in cartone pressato pesante, rivestito in carta telata, dorso con etichetta prestampata, a tre fettucce, f.to cm 35 x 25, </t>
    </r>
    <r>
      <rPr>
        <b/>
        <sz val="12"/>
        <rFont val="Times New Roman"/>
        <family val="1"/>
      </rPr>
      <t>dorso 15 circa</t>
    </r>
  </si>
  <si>
    <t>Marcatore per lavagne bianche, inodore. Vari colori: blu, nero e rosso.</t>
  </si>
  <si>
    <t>Gomma bianca tecnica per matita, gomma pulita: un solo residuo dopo la cancellazione, protezione in cartoncino e pellicola in plastica. (f.to ca. 43 mm x 19 mm x 9 mm)</t>
  </si>
  <si>
    <t xml:space="preserve">In grafite HB n. 2                 </t>
  </si>
  <si>
    <t xml:space="preserve"> in PVC rinforzato o in Colpan, f.to A4, con tasca trasparente sul primo quadrante di copertina e sul dorso, a 4 anelli, dorso 40 mm.</t>
  </si>
  <si>
    <t>Prezzo per unità di misura IVA esclusa</t>
  </si>
  <si>
    <t xml:space="preserve">Matita in legno </t>
  </si>
  <si>
    <t>Nastro adesivo da imballaggio</t>
  </si>
  <si>
    <t>In PVC - larghezza 50mm x 60m lunghezza circa</t>
  </si>
  <si>
    <t xml:space="preserve">per cucitrici a pinza universali, tipo Jolly - passo 148 larghezza mm. 6 lunghezza mm. 4 - </t>
  </si>
  <si>
    <t>con meccanismo a leva e dispositivo a scatto ferma documenti in acciaio - copertina e custodia in cartone - foro di estrazione - dorso 5.</t>
  </si>
  <si>
    <t>Adesivo bianco in stick senza solventi, innocuo. adatto per carta e cartone, fotografia e stoffa.Gr. 20</t>
  </si>
  <si>
    <r>
      <t xml:space="preserve">Cartella 35x25cm realizzate in cartone rivestito con carta litografata. N. 3 lacci a fettuccia fortemente fissati con </t>
    </r>
    <r>
      <rPr>
        <b/>
        <sz val="12"/>
        <rFont val="Times New Roman"/>
        <family val="1"/>
      </rPr>
      <t>dorso 10 circa</t>
    </r>
    <r>
      <rPr>
        <sz val="12"/>
        <rFont val="Times New Roman"/>
        <family val="1"/>
      </rPr>
      <t xml:space="preserve">  </t>
    </r>
  </si>
  <si>
    <t>Nastro telato (a)</t>
  </si>
  <si>
    <t>Nastro telato (b)</t>
  </si>
  <si>
    <t>Nastro adesivo alta qualità, in tela plastificata per rinforzare, sigillare, proteggere, imballare e riparare, colore blu
F.to 38 mm x 25 m</t>
  </si>
  <si>
    <t>Nastro adesivo alta qualità, in tela plastificata per rinforzare, sigillare, proteggere, imballare e riparare, colore grigio 
F.to 50 mm x 25 m</t>
  </si>
  <si>
    <t>Nastro trasparente in ppl resistente, per uso generico, senza chiocciola tipo scotch</t>
  </si>
  <si>
    <t>PLOTTER HP JET 500 COLORE NERO - originale</t>
  </si>
  <si>
    <t>PLOTTER HP JET 500 COLORE GIALLO - originale</t>
  </si>
  <si>
    <t>PLOTTER HP JET 500 COLORE MAGENTA - originale</t>
  </si>
  <si>
    <t>PLOTTER HP JET 500 COLORE CIANO - originale</t>
  </si>
  <si>
    <t xml:space="preserve">Pile ALCALINA </t>
  </si>
  <si>
    <t>Confezione da 4 Pz</t>
  </si>
  <si>
    <t xml:space="preserve">Pile ALCALINA        </t>
  </si>
  <si>
    <t>MINISTILO AAA TIPO ENERGIZER POWER</t>
  </si>
  <si>
    <t>STILO AA 1,5 TIPO ENERGIZER ULTRA</t>
  </si>
  <si>
    <t xml:space="preserve">Pile </t>
  </si>
  <si>
    <t>LR 41  - tipo Duracell</t>
  </si>
  <si>
    <t xml:space="preserve">Pezzo da 20 fogli cad. </t>
  </si>
  <si>
    <t>Blocchetto da 90 fogli</t>
  </si>
  <si>
    <t>f.to mm(127 x 76) - colore giallo</t>
  </si>
  <si>
    <t>Confezione da 50 pz</t>
  </si>
  <si>
    <t>Fermagli n. 4 mm 32 zincati antiruggine</t>
  </si>
  <si>
    <t>CARTUCCIA COLORE</t>
  </si>
  <si>
    <t>CARTUCCIA TESTINA</t>
  </si>
  <si>
    <t xml:space="preserve">post-it </t>
  </si>
  <si>
    <t xml:space="preserve">freccia </t>
  </si>
  <si>
    <t>blocco da 175 pz</t>
  </si>
  <si>
    <t>Correttore a penna</t>
  </si>
  <si>
    <t>pezzo</t>
  </si>
  <si>
    <t>kit 4 colori ( nero, ciano, giallo, magenta)</t>
  </si>
  <si>
    <t>nero(510) e colore (511)</t>
  </si>
  <si>
    <t>FOTONDUTTORE</t>
  </si>
  <si>
    <t>% ribasso</t>
  </si>
  <si>
    <t xml:space="preserve">TONER </t>
  </si>
  <si>
    <t>prezzo unitario RIBASSATO offerto</t>
  </si>
  <si>
    <t xml:space="preserve">LEXMARK  E360 dn - COMPATIBILE </t>
  </si>
  <si>
    <t>LEXMARK E450 DN  - COMPATIBILE</t>
  </si>
  <si>
    <t>LEXMARK E232 - COMPATIBILE</t>
  </si>
  <si>
    <t>PENNE PILOT</t>
  </si>
  <si>
    <t xml:space="preserve">MATITE ACQUERELLABILI </t>
  </si>
  <si>
    <t>MATITE ACQUARELLABILI STABILO</t>
  </si>
  <si>
    <t>Astuccio/Confezione da 36 matite</t>
  </si>
  <si>
    <t>PENNE PUNTA FIRBA</t>
  </si>
  <si>
    <t xml:space="preserve">PENNE FIBRA STABILO </t>
  </si>
  <si>
    <t>Astuccio/Confezione da 50 penne</t>
  </si>
  <si>
    <t>ALBUM DISEGNO</t>
  </si>
  <si>
    <t>ALBUM DA DISEGNO 24*33</t>
  </si>
  <si>
    <t>SQUADRE IN PLEX</t>
  </si>
  <si>
    <t>COPPIA DI SQUADRE IN PLEX</t>
  </si>
  <si>
    <t>Coppia</t>
  </si>
  <si>
    <t xml:space="preserve">MAXI SPIRALATO BW </t>
  </si>
  <si>
    <t>BUFFETTI DA 5MM</t>
  </si>
  <si>
    <t>SIAM 24/06</t>
  </si>
  <si>
    <t>24/06 SIAM</t>
  </si>
  <si>
    <t>Confezione</t>
  </si>
  <si>
    <t>Matite bicolore</t>
  </si>
  <si>
    <t>Sottili Koh.i.noor</t>
  </si>
  <si>
    <t xml:space="preserve">a campana </t>
  </si>
  <si>
    <t xml:space="preserve">Mine 2 mm </t>
  </si>
  <si>
    <t xml:space="preserve"> 2 mm Koh.i.noor 4B</t>
  </si>
  <si>
    <t xml:space="preserve"> 2 mm Koh.i.noor 4H</t>
  </si>
  <si>
    <t>Portamine Matic</t>
  </si>
  <si>
    <t>Astuccio mine</t>
  </si>
  <si>
    <t>5,6 mmm Koh.i.noor</t>
  </si>
  <si>
    <t>5,6  mm Koh.i.noor</t>
  </si>
  <si>
    <t>in alluminio Koh.i.noor</t>
  </si>
  <si>
    <t>gel G1 COLORI ASSORTITI ( 4 colori)</t>
  </si>
  <si>
    <t>decimetro</t>
  </si>
  <si>
    <t>Portagomme</t>
  </si>
  <si>
    <t>Monozero Tombow</t>
  </si>
  <si>
    <t xml:space="preserve">Carta da schizzo in rotoli </t>
  </si>
  <si>
    <t>rotolo</t>
  </si>
  <si>
    <t>Pen drive</t>
  </si>
  <si>
    <t>16 giga</t>
  </si>
  <si>
    <t xml:space="preserve">pezzo </t>
  </si>
  <si>
    <t>Marker Case 107 Dual Brush</t>
  </si>
  <si>
    <t>Koh.i.noor</t>
  </si>
  <si>
    <t>set da 107 pezzi</t>
  </si>
  <si>
    <t xml:space="preserve">Matite colorate </t>
  </si>
  <si>
    <t>scatola da 36 pezzi</t>
  </si>
  <si>
    <t>6 scale Koh.i.noor</t>
  </si>
  <si>
    <t xml:space="preserve">Scalimetro triangolare </t>
  </si>
  <si>
    <t>Cartuccia per Creative station Plastificazione su due lati A4</t>
  </si>
  <si>
    <t>Sistema di ricarica Easy drop 10 metri A4 Cartridge</t>
  </si>
  <si>
    <t xml:space="preserve">Taglierina da tavolo AO e Tavolo per taglierina </t>
  </si>
  <si>
    <t>confezione da 50 pezzi</t>
  </si>
  <si>
    <t xml:space="preserve">Parker IM Premium - blu - ink nero </t>
  </si>
  <si>
    <t xml:space="preserve">Penna roller  </t>
  </si>
  <si>
    <t>Parker IM Premium - blu - ink blu</t>
  </si>
  <si>
    <t>LEXMARK E450 DN - COMPATIBILE</t>
  </si>
  <si>
    <t xml:space="preserve">Timbro autoinchostranti personalizzabili </t>
  </si>
  <si>
    <t>Inchiostro per timbri</t>
  </si>
  <si>
    <t xml:space="preserve">Cuscinetto per timbri in astuccio di metallo. </t>
  </si>
  <si>
    <t>Toner</t>
  </si>
  <si>
    <t>Portamine 5611 metallo 2mm</t>
  </si>
  <si>
    <t>Penna a china Professional tratto 005</t>
  </si>
  <si>
    <t>Penna a china Professional Fiber 03</t>
  </si>
  <si>
    <t xml:space="preserve">HP Carta per plotter </t>
  </si>
  <si>
    <t>personalizzabili mm.22 x mm. 58</t>
  </si>
  <si>
    <t>blu e nero</t>
  </si>
  <si>
    <t>Dimensioni 11 cm x 7 cm blu e nero</t>
  </si>
  <si>
    <r>
      <t>senza lembi f.to 25x35  colori assortiti</t>
    </r>
    <r>
      <rPr>
        <sz val="12"/>
        <color indexed="10"/>
        <rFont val="Times New Roman"/>
        <family val="1"/>
      </rPr>
      <t xml:space="preserve">  </t>
    </r>
  </si>
  <si>
    <t xml:space="preserve"> Samsung scx 5637fr compatibile</t>
  </si>
  <si>
    <t>Portamine in metallo 2mm con impugnatura zigrinata. Temperamine incorporato nel pulsante per mine fino a 2,5mm. Fusto esagonale.</t>
  </si>
  <si>
    <t>altezza 60 cm, 100 mt, gr.120/mq</t>
  </si>
  <si>
    <t xml:space="preserve">Penna a china Professional tratto 005. Punta calibrata in acciaio per un tratto costante, in 7 spessori. Si ricarica facilmente e senza sprechi. Cappuccio con clip e umidificatore per mantenere la penna sempre in piena efficienza. </t>
  </si>
  <si>
    <t>Penna a china Professional Fiber tratto 03. Penna a fibra per scrivere e disegnare. Punta in fibra sintetica con rinforzo in metallo, in 8 spessori. Inchiostro pigmentato "Document Proof" resistente a luce e acqua, riproducibile in eliografia. Cappuccio con codice spessore e clip in metallo.</t>
  </si>
  <si>
    <t>carta patinata 61,0 cm x 45 m Bianco 90g/mq</t>
  </si>
  <si>
    <t>carta per plotter Universale 80 g/mq - lunghezza 45 mt x larghezza 91,4 cm</t>
  </si>
  <si>
    <t>Carta per plotter 80 g/mq lunghezza 45 mt x larghezza 61 cm</t>
  </si>
  <si>
    <t>Cartelline cartoncino</t>
  </si>
  <si>
    <t>con finestra 29,7x21 cm -colori assortiti</t>
  </si>
  <si>
    <t xml:space="preserve"> Hp COLOR LASERJET PRO MFP M181FW -  </t>
  </si>
  <si>
    <t>HP Color Laser 150nw</t>
  </si>
  <si>
    <t>Canon i-SENSYS MF8230Cn</t>
  </si>
  <si>
    <t>BROTHER MFC L3770CDW  (TN 243 CMYK)</t>
  </si>
  <si>
    <t xml:space="preserve">CANON MP230 </t>
  </si>
  <si>
    <t>AO a lama rotante</t>
  </si>
  <si>
    <t>Porta biglietti da visita da tavolo</t>
  </si>
  <si>
    <t>plexiglass</t>
  </si>
  <si>
    <t xml:space="preserve">Porta biglietti da visita </t>
  </si>
  <si>
    <t>PVC - 16 buste a 4 tasche - 27,5x12,5 cm </t>
  </si>
  <si>
    <t xml:space="preserve">Cavo ethernet </t>
  </si>
  <si>
    <t xml:space="preserve"> 2 mt cat 7/8</t>
  </si>
  <si>
    <t>Cavo HDMI</t>
  </si>
  <si>
    <t>4k  - mt. 4</t>
  </si>
  <si>
    <t>Cavo Digital</t>
  </si>
  <si>
    <t>VIDEO 4k mt.2</t>
  </si>
  <si>
    <t>Organizer Scrivania</t>
  </si>
  <si>
    <t>Multifunzionale Portapenne,Portaoggetti da scrivania</t>
  </si>
  <si>
    <t>Cavo USB per Iphone</t>
  </si>
  <si>
    <t>cm 100</t>
  </si>
  <si>
    <t xml:space="preserve">Mouse Ergonomico </t>
  </si>
  <si>
    <t>Sensore 3Dconnexion a sei gradi di libertà (6Dof),2 pulsanti programmabili Lunghezza: 77 mm Larghezza: 77 mm Altezza: 54 mm Peso approssimativo: 480 g</t>
  </si>
  <si>
    <t>Mouse Wireless,</t>
  </si>
  <si>
    <t>Ergonomico Clic Silenzioso Ricaricabile Mouse Senza Fili,3D USB Mini Mouse Ottico 3 Livelli Regolabile Dpi</t>
  </si>
  <si>
    <t xml:space="preserve">Multipresa </t>
  </si>
  <si>
    <t>4 prese 2P+T per spine tedesche, spine italiane 10 A e 16 A, cavo 1,5 m con sezione 1 mm2  - spina salvaspazio da 16 A. Marchio IMQ</t>
  </si>
  <si>
    <t>Cartucce per stilografiche Pelikan</t>
  </si>
  <si>
    <t>inchiostro vari colori</t>
  </si>
  <si>
    <t>Sottomano scrivania tipo rexite</t>
  </si>
  <si>
    <t>poliuretano cm 70 x 50cm</t>
  </si>
  <si>
    <t>Tappetino da scrivania</t>
  </si>
  <si>
    <t>Sottomano da Ufficio, 80cm x 40 cm in Similpelle PU, Tappetino per Laptop, Tappetino da Scrittoio Impermeabile, doppia facciata</t>
  </si>
  <si>
    <t>Bicchiere portamatite tipo Centobuchi rexite</t>
  </si>
  <si>
    <t>Struttura: alluminio, polimero tecnico Diametro (cm): 8 Altezza (cm): 10</t>
  </si>
  <si>
    <t xml:space="preserve"> conf.</t>
  </si>
  <si>
    <t xml:space="preserve">
Schema offerta ELENCO ARTICOLI 
</t>
  </si>
  <si>
    <t xml:space="preserve">MEDIA RIBASSO 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</si>
</sst>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&quot;€&quot;\ #,##0.00;\-&quot;€&quot;\ #,##0.00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_-* #,##0_-;\-* #,##0_-;_-* &quot;-&quot;??_-;_-@_-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9"/>
      <name val="Arial"/>
      <family val="2"/>
    </font>
    <font>
      <sz val="10"/>
      <name val="Arial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1"/>
      <name val="Times New Roman"/>
      <family val="1"/>
    </font>
    <font>
      <sz val="12"/>
      <color indexed="10"/>
      <name val="Times New Roman"/>
      <family val="1"/>
    </font>
    <font>
      <sz val="13"/>
      <color rgb="FF474948"/>
      <name val="Arial"/>
      <family val="2"/>
    </font>
    <font>
      <sz val="12"/>
      <color rgb="FF474948"/>
      <name val="Arial"/>
      <family val="2"/>
    </font>
    <font>
      <sz val="11"/>
      <color rgb="FF0F11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66" fontId="2" fillId="0" borderId="0" xfId="2" applyFont="1" applyFill="1"/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3" fillId="0" borderId="0" xfId="0" applyFont="1" applyFill="1" applyBorder="1"/>
    <xf numFmtId="0" fontId="5" fillId="5" borderId="0" xfId="0" applyFont="1" applyFill="1" applyBorder="1" applyAlignment="1">
      <alignment horizontal="center" vertical="center"/>
    </xf>
    <xf numFmtId="0" fontId="3" fillId="5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0" fontId="0" fillId="5" borderId="1" xfId="0" applyNumberFormat="1" applyFill="1" applyBorder="1"/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2" applyNumberFormat="1" applyFont="1" applyFill="1" applyBorder="1" applyAlignment="1">
      <alignment horizontal="center" vertical="center"/>
    </xf>
    <xf numFmtId="166" fontId="5" fillId="5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164" fontId="7" fillId="5" borderId="1" xfId="2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 shrinkToFit="1"/>
    </xf>
    <xf numFmtId="0" fontId="6" fillId="5" borderId="1" xfId="0" applyFont="1" applyFill="1" applyBorder="1" applyAlignment="1">
      <alignment horizontal="left"/>
    </xf>
    <xf numFmtId="9" fontId="0" fillId="5" borderId="0" xfId="4" applyFont="1" applyFill="1"/>
    <xf numFmtId="10" fontId="0" fillId="5" borderId="4" xfId="0" applyNumberFormat="1" applyFill="1" applyBorder="1"/>
    <xf numFmtId="0" fontId="12" fillId="5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wrapText="1"/>
    </xf>
    <xf numFmtId="0" fontId="15" fillId="0" borderId="1" xfId="0" applyFont="1" applyBorder="1"/>
    <xf numFmtId="0" fontId="14" fillId="0" borderId="1" xfId="0" applyFont="1" applyBorder="1"/>
    <xf numFmtId="0" fontId="16" fillId="0" borderId="1" xfId="0" applyFont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left" vertical="center" wrapText="1"/>
    </xf>
    <xf numFmtId="164" fontId="6" fillId="0" borderId="4" xfId="2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3" fillId="0" borderId="1" xfId="0" applyFont="1" applyFill="1" applyBorder="1"/>
    <xf numFmtId="164" fontId="6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167" fontId="3" fillId="0" borderId="0" xfId="2" applyNumberFormat="1" applyFont="1" applyFill="1" applyBorder="1" applyAlignment="1">
      <alignment horizontal="center"/>
    </xf>
    <xf numFmtId="166" fontId="2" fillId="0" borderId="0" xfId="2" applyFont="1" applyFill="1" applyBorder="1"/>
    <xf numFmtId="0" fontId="1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2" fontId="11" fillId="0" borderId="1" xfId="3" applyNumberFormat="1" applyFont="1" applyFill="1" applyBorder="1" applyAlignment="1">
      <alignment wrapText="1"/>
    </xf>
    <xf numFmtId="166" fontId="2" fillId="0" borderId="6" xfId="2" applyFont="1" applyFill="1" applyBorder="1"/>
    <xf numFmtId="10" fontId="2" fillId="5" borderId="5" xfId="0" applyNumberFormat="1" applyFont="1" applyFill="1" applyBorder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5">
    <cellStyle name="Euro" xfId="1"/>
    <cellStyle name="Migliaia" xfId="2" builtinId="3"/>
    <cellStyle name="Normale" xfId="0" builtinId="0"/>
    <cellStyle name="Percentuale" xfId="4" builtinId="5"/>
    <cellStyle name="Valuta" xfId="3" builtinId="4"/>
  </cellStyles>
  <dxfs count="0"/>
  <tableStyles count="0" defaultTableStyle="TableStyleMedium9" defaultPivotStyle="PivotStyleLight16"/>
  <colors>
    <mruColors>
      <color rgb="FF66FFFF"/>
      <color rgb="FF00FFCC"/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inshop.it/prodotto/marker-case-107-dual-brush-blend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3"/>
  <sheetViews>
    <sheetView tabSelected="1" zoomScale="90" zoomScaleNormal="90" zoomScaleSheetLayoutView="90" zoomScalePageLayoutView="60" workbookViewId="0">
      <selection activeCell="F3" sqref="F3"/>
    </sheetView>
  </sheetViews>
  <sheetFormatPr defaultColWidth="9.140625" defaultRowHeight="12.75"/>
  <cols>
    <col min="1" max="1" width="9.140625" style="4"/>
    <col min="2" max="2" width="42.5703125" style="2" bestFit="1" customWidth="1"/>
    <col min="3" max="3" width="47.28515625" style="3" customWidth="1"/>
    <col min="4" max="4" width="23.28515625" style="2" customWidth="1"/>
    <col min="5" max="5" width="15.42578125" style="5" customWidth="1"/>
    <col min="6" max="6" width="19.85546875" style="1" customWidth="1"/>
    <col min="7" max="7" width="17.7109375" style="1" customWidth="1"/>
    <col min="8" max="16384" width="9.140625" style="1"/>
  </cols>
  <sheetData>
    <row r="1" spans="1:39" ht="100.5" customHeight="1">
      <c r="A1" s="52" t="s">
        <v>238</v>
      </c>
      <c r="B1" s="53"/>
      <c r="C1" s="53"/>
      <c r="D1" s="53"/>
      <c r="E1" s="53"/>
      <c r="F1" s="53"/>
      <c r="G1" s="53"/>
    </row>
    <row r="2" spans="1:39" ht="75.75" customHeight="1">
      <c r="A2" s="18" t="s">
        <v>0</v>
      </c>
      <c r="B2" s="18" t="s">
        <v>26</v>
      </c>
      <c r="C2" s="18" t="s">
        <v>24</v>
      </c>
      <c r="D2" s="18" t="s">
        <v>1</v>
      </c>
      <c r="E2" s="22" t="s">
        <v>84</v>
      </c>
      <c r="F2" s="23" t="s">
        <v>125</v>
      </c>
      <c r="G2" s="16" t="s">
        <v>123</v>
      </c>
    </row>
    <row r="3" spans="1:39" s="8" customFormat="1" ht="41.25" customHeight="1">
      <c r="A3" s="18">
        <v>1</v>
      </c>
      <c r="B3" s="20" t="s">
        <v>49</v>
      </c>
      <c r="C3" s="20" t="s">
        <v>30</v>
      </c>
      <c r="D3" s="19" t="s">
        <v>73</v>
      </c>
      <c r="E3" s="21">
        <v>12</v>
      </c>
      <c r="F3" s="21"/>
      <c r="G3" s="17">
        <f t="shared" ref="G3:G34" si="0">IF(F3&lt;=E3,(E3-F3)/E3*100,"")/100</f>
        <v>1</v>
      </c>
      <c r="H3" s="3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s="10" customFormat="1" ht="41.25" customHeight="1">
      <c r="A4" s="18">
        <v>2</v>
      </c>
      <c r="B4" s="20" t="s">
        <v>50</v>
      </c>
      <c r="C4" s="20" t="s">
        <v>51</v>
      </c>
      <c r="D4" s="19" t="s">
        <v>31</v>
      </c>
      <c r="E4" s="21">
        <v>12</v>
      </c>
      <c r="F4" s="21"/>
      <c r="G4" s="17">
        <f t="shared" si="0"/>
        <v>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41.25" customHeight="1">
      <c r="A5" s="18">
        <v>3</v>
      </c>
      <c r="B5" s="20" t="s">
        <v>52</v>
      </c>
      <c r="C5" s="20" t="s">
        <v>53</v>
      </c>
      <c r="D5" s="19" t="s">
        <v>31</v>
      </c>
      <c r="E5" s="21">
        <v>12</v>
      </c>
      <c r="F5" s="21"/>
      <c r="G5" s="17">
        <f t="shared" si="0"/>
        <v>1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8" customFormat="1" ht="41.25" customHeight="1">
      <c r="A6" s="18">
        <v>4</v>
      </c>
      <c r="B6" s="20" t="s">
        <v>181</v>
      </c>
      <c r="C6" s="20" t="s">
        <v>189</v>
      </c>
      <c r="D6" s="19" t="s">
        <v>119</v>
      </c>
      <c r="E6" s="21">
        <v>12</v>
      </c>
      <c r="F6" s="21"/>
      <c r="G6" s="17">
        <f t="shared" si="0"/>
        <v>1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8" customFormat="1" ht="41.25" customHeight="1">
      <c r="A7" s="18">
        <v>5</v>
      </c>
      <c r="B7" s="20" t="s">
        <v>182</v>
      </c>
      <c r="C7" s="20" t="s">
        <v>190</v>
      </c>
      <c r="D7" s="19" t="s">
        <v>119</v>
      </c>
      <c r="E7" s="21">
        <v>10</v>
      </c>
      <c r="F7" s="21"/>
      <c r="G7" s="17">
        <f t="shared" si="0"/>
        <v>1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8" customFormat="1" ht="41.25" customHeight="1">
      <c r="A8" s="18">
        <v>6</v>
      </c>
      <c r="B8" s="20" t="s">
        <v>183</v>
      </c>
      <c r="C8" s="20" t="s">
        <v>191</v>
      </c>
      <c r="D8" s="19" t="s">
        <v>119</v>
      </c>
      <c r="E8" s="21">
        <v>2</v>
      </c>
      <c r="F8" s="21"/>
      <c r="G8" s="17">
        <f t="shared" si="0"/>
        <v>1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ht="41.25" customHeight="1">
      <c r="A9" s="18">
        <v>7</v>
      </c>
      <c r="B9" s="20" t="s">
        <v>75</v>
      </c>
      <c r="C9" s="20" t="s">
        <v>74</v>
      </c>
      <c r="D9" s="19" t="s">
        <v>22</v>
      </c>
      <c r="E9" s="21">
        <v>3.5</v>
      </c>
      <c r="F9" s="21"/>
      <c r="G9" s="17">
        <f t="shared" si="0"/>
        <v>1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36.950000000000003" customHeight="1">
      <c r="A10" s="18">
        <v>8</v>
      </c>
      <c r="B10" s="20" t="s">
        <v>76</v>
      </c>
      <c r="C10" s="20" t="s">
        <v>77</v>
      </c>
      <c r="D10" s="19" t="s">
        <v>22</v>
      </c>
      <c r="E10" s="21">
        <v>5</v>
      </c>
      <c r="F10" s="21"/>
      <c r="G10" s="17">
        <f t="shared" si="0"/>
        <v>1</v>
      </c>
      <c r="H10" s="11"/>
    </row>
    <row r="11" spans="1:39" ht="36.950000000000003" customHeight="1">
      <c r="A11" s="18">
        <v>9</v>
      </c>
      <c r="B11" s="24" t="s">
        <v>3</v>
      </c>
      <c r="C11" s="24" t="s">
        <v>15</v>
      </c>
      <c r="D11" s="25" t="s">
        <v>108</v>
      </c>
      <c r="E11" s="26">
        <v>7.5</v>
      </c>
      <c r="F11" s="26"/>
      <c r="G11" s="17">
        <f t="shared" si="0"/>
        <v>1</v>
      </c>
      <c r="H11" s="11"/>
    </row>
    <row r="12" spans="1:39" ht="36.950000000000003" customHeight="1">
      <c r="A12" s="18">
        <v>10</v>
      </c>
      <c r="B12" s="20" t="s">
        <v>32</v>
      </c>
      <c r="C12" s="20" t="s">
        <v>33</v>
      </c>
      <c r="D12" s="19" t="s">
        <v>2</v>
      </c>
      <c r="E12" s="21">
        <v>0.7</v>
      </c>
      <c r="F12" s="21"/>
      <c r="G12" s="17">
        <f t="shared" si="0"/>
        <v>1</v>
      </c>
      <c r="H12" s="11"/>
    </row>
    <row r="13" spans="1:39" ht="36.950000000000003" customHeight="1">
      <c r="A13" s="18">
        <v>11</v>
      </c>
      <c r="B13" s="20" t="s">
        <v>28</v>
      </c>
      <c r="C13" s="20" t="s">
        <v>27</v>
      </c>
      <c r="D13" s="19" t="s">
        <v>29</v>
      </c>
      <c r="E13" s="21">
        <v>1.89</v>
      </c>
      <c r="F13" s="21"/>
      <c r="G13" s="17">
        <f t="shared" si="0"/>
        <v>1</v>
      </c>
      <c r="H13" s="11"/>
    </row>
    <row r="14" spans="1:39" s="8" customFormat="1" ht="36.950000000000003" customHeight="1">
      <c r="A14" s="18">
        <v>12</v>
      </c>
      <c r="B14" s="20" t="s">
        <v>28</v>
      </c>
      <c r="C14" s="20" t="s">
        <v>110</v>
      </c>
      <c r="D14" s="19" t="s">
        <v>109</v>
      </c>
      <c r="E14" s="21">
        <v>1.97</v>
      </c>
      <c r="F14" s="21"/>
      <c r="G14" s="17">
        <f t="shared" si="0"/>
        <v>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9" ht="36.950000000000003" customHeight="1">
      <c r="A15" s="18">
        <v>13</v>
      </c>
      <c r="B15" s="20" t="s">
        <v>115</v>
      </c>
      <c r="C15" s="20" t="s">
        <v>116</v>
      </c>
      <c r="D15" s="19" t="s">
        <v>117</v>
      </c>
      <c r="E15" s="21">
        <v>1</v>
      </c>
      <c r="F15" s="21"/>
      <c r="G15" s="17">
        <f t="shared" si="0"/>
        <v>1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9" ht="36.950000000000003" customHeight="1">
      <c r="A16" s="18">
        <v>14</v>
      </c>
      <c r="B16" s="20" t="s">
        <v>58</v>
      </c>
      <c r="C16" s="20" t="s">
        <v>59</v>
      </c>
      <c r="D16" s="19" t="s">
        <v>60</v>
      </c>
      <c r="E16" s="21">
        <v>3.11</v>
      </c>
      <c r="F16" s="21"/>
      <c r="G16" s="17">
        <f t="shared" si="0"/>
        <v>1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36.950000000000003" customHeight="1">
      <c r="A17" s="18">
        <v>15</v>
      </c>
      <c r="B17" s="20" t="s">
        <v>4</v>
      </c>
      <c r="C17" s="20" t="s">
        <v>16</v>
      </c>
      <c r="D17" s="19" t="s">
        <v>111</v>
      </c>
      <c r="E17" s="21">
        <v>2.66</v>
      </c>
      <c r="F17" s="21"/>
      <c r="G17" s="17">
        <f t="shared" si="0"/>
        <v>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46.5" customHeight="1">
      <c r="A18" s="18">
        <v>16</v>
      </c>
      <c r="B18" s="20" t="s">
        <v>6</v>
      </c>
      <c r="C18" s="20" t="s">
        <v>17</v>
      </c>
      <c r="D18" s="19" t="s">
        <v>65</v>
      </c>
      <c r="E18" s="21">
        <v>9.34</v>
      </c>
      <c r="F18" s="21"/>
      <c r="G18" s="17">
        <f t="shared" si="0"/>
        <v>1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46.5" customHeight="1">
      <c r="A19" s="18">
        <v>17</v>
      </c>
      <c r="B19" s="20" t="s">
        <v>6</v>
      </c>
      <c r="C19" s="20" t="s">
        <v>192</v>
      </c>
      <c r="D19" s="19" t="s">
        <v>65</v>
      </c>
      <c r="E19" s="21">
        <v>5.9</v>
      </c>
      <c r="F19" s="21"/>
      <c r="G19" s="17">
        <f t="shared" si="0"/>
        <v>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36.950000000000003" customHeight="1">
      <c r="A20" s="18">
        <v>18</v>
      </c>
      <c r="B20" s="20" t="s">
        <v>201</v>
      </c>
      <c r="C20" s="20" t="s">
        <v>202</v>
      </c>
      <c r="D20" s="19" t="s">
        <v>65</v>
      </c>
      <c r="E20" s="21">
        <v>5.7</v>
      </c>
      <c r="F20" s="21"/>
      <c r="G20" s="17">
        <f t="shared" si="0"/>
        <v>1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s="8" customFormat="1" ht="36.950000000000003" customHeight="1">
      <c r="A21" s="18">
        <v>19</v>
      </c>
      <c r="B21" s="20" t="s">
        <v>9</v>
      </c>
      <c r="C21" s="20" t="s">
        <v>20</v>
      </c>
      <c r="D21" s="19" t="s">
        <v>2</v>
      </c>
      <c r="E21" s="21">
        <v>0.98</v>
      </c>
      <c r="F21" s="21"/>
      <c r="G21" s="17">
        <f t="shared" si="0"/>
        <v>1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36.950000000000003" customHeight="1">
      <c r="A22" s="18">
        <v>20</v>
      </c>
      <c r="B22" s="20" t="s">
        <v>112</v>
      </c>
      <c r="C22" s="20" t="s">
        <v>112</v>
      </c>
      <c r="D22" s="19" t="s">
        <v>43</v>
      </c>
      <c r="E22" s="21">
        <v>0.5</v>
      </c>
      <c r="F22" s="21"/>
      <c r="G22" s="17">
        <f t="shared" si="0"/>
        <v>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s="9" customFormat="1" ht="60.75" customHeight="1">
      <c r="A23" s="18">
        <v>21</v>
      </c>
      <c r="B23" s="20" t="s">
        <v>44</v>
      </c>
      <c r="C23" s="20" t="s">
        <v>44</v>
      </c>
      <c r="D23" s="19" t="s">
        <v>43</v>
      </c>
      <c r="E23" s="21">
        <v>0.86</v>
      </c>
      <c r="F23" s="21"/>
      <c r="G23" s="17">
        <f t="shared" si="0"/>
        <v>1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10" customFormat="1" ht="36.950000000000003" customHeight="1">
      <c r="A24" s="18">
        <v>22</v>
      </c>
      <c r="B24" s="20" t="s">
        <v>10</v>
      </c>
      <c r="C24" s="20" t="s">
        <v>66</v>
      </c>
      <c r="D24" s="19" t="s">
        <v>2</v>
      </c>
      <c r="E24" s="21">
        <v>1.64</v>
      </c>
      <c r="F24" s="21"/>
      <c r="G24" s="17">
        <f t="shared" si="0"/>
        <v>1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36.950000000000003" customHeight="1">
      <c r="A25" s="18">
        <v>23</v>
      </c>
      <c r="B25" s="20" t="s">
        <v>85</v>
      </c>
      <c r="C25" s="20" t="s">
        <v>82</v>
      </c>
      <c r="D25" s="19" t="s">
        <v>2</v>
      </c>
      <c r="E25" s="21">
        <v>0.6</v>
      </c>
      <c r="F25" s="21"/>
      <c r="G25" s="17">
        <f t="shared" si="0"/>
        <v>1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49.5" customHeight="1">
      <c r="A26" s="18">
        <v>24</v>
      </c>
      <c r="B26" s="20" t="s">
        <v>56</v>
      </c>
      <c r="C26" s="20" t="s">
        <v>61</v>
      </c>
      <c r="D26" s="19" t="s">
        <v>2</v>
      </c>
      <c r="E26" s="21">
        <v>0.5</v>
      </c>
      <c r="F26" s="21"/>
      <c r="G26" s="17">
        <f t="shared" si="0"/>
        <v>1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s="8" customFormat="1" ht="36.950000000000003" customHeight="1">
      <c r="A27" s="18">
        <v>25</v>
      </c>
      <c r="B27" s="20" t="s">
        <v>11</v>
      </c>
      <c r="C27" s="20" t="s">
        <v>81</v>
      </c>
      <c r="D27" s="19" t="s">
        <v>2</v>
      </c>
      <c r="E27" s="21">
        <v>0.3</v>
      </c>
      <c r="F27" s="21"/>
      <c r="G27" s="17">
        <f t="shared" si="0"/>
        <v>1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54.75" customHeight="1">
      <c r="A28" s="18">
        <v>26</v>
      </c>
      <c r="B28" s="20" t="s">
        <v>34</v>
      </c>
      <c r="C28" s="20" t="s">
        <v>90</v>
      </c>
      <c r="D28" s="19" t="s">
        <v>2</v>
      </c>
      <c r="E28" s="26">
        <v>1</v>
      </c>
      <c r="F28" s="26"/>
      <c r="G28" s="17">
        <f t="shared" si="0"/>
        <v>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s="8" customFormat="1" ht="51.75" customHeight="1">
      <c r="A29" s="18">
        <v>27</v>
      </c>
      <c r="B29" s="20" t="s">
        <v>35</v>
      </c>
      <c r="C29" s="20" t="s">
        <v>36</v>
      </c>
      <c r="D29" s="19" t="s">
        <v>2</v>
      </c>
      <c r="E29" s="26">
        <v>0.74</v>
      </c>
      <c r="F29" s="26"/>
      <c r="G29" s="17">
        <f t="shared" si="0"/>
        <v>1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s="8" customFormat="1" ht="63" customHeight="1">
      <c r="A30" s="18">
        <v>28</v>
      </c>
      <c r="B30" s="20" t="s">
        <v>118</v>
      </c>
      <c r="C30" s="20" t="s">
        <v>118</v>
      </c>
      <c r="D30" s="19" t="s">
        <v>119</v>
      </c>
      <c r="E30" s="26">
        <v>2.9</v>
      </c>
      <c r="F30" s="26"/>
      <c r="G30" s="17">
        <f t="shared" si="0"/>
        <v>1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45.75" customHeight="1">
      <c r="A31" s="18">
        <v>29</v>
      </c>
      <c r="B31" s="20" t="s">
        <v>12</v>
      </c>
      <c r="C31" s="20" t="s">
        <v>80</v>
      </c>
      <c r="D31" s="19" t="s">
        <v>2</v>
      </c>
      <c r="E31" s="21">
        <v>1.04</v>
      </c>
      <c r="F31" s="21"/>
      <c r="G31" s="17">
        <f t="shared" si="0"/>
        <v>1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s="10" customFormat="1" ht="36.950000000000003" customHeight="1">
      <c r="A32" s="18">
        <v>30</v>
      </c>
      <c r="B32" s="20" t="s">
        <v>13</v>
      </c>
      <c r="C32" s="20" t="s">
        <v>68</v>
      </c>
      <c r="D32" s="19" t="s">
        <v>67</v>
      </c>
      <c r="E32" s="21">
        <v>3.44</v>
      </c>
      <c r="F32" s="21"/>
      <c r="G32" s="17">
        <f t="shared" si="0"/>
        <v>1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s="10" customFormat="1" ht="36.950000000000003" customHeight="1">
      <c r="A33" s="18">
        <v>31</v>
      </c>
      <c r="B33" s="20" t="s">
        <v>92</v>
      </c>
      <c r="C33" s="20" t="s">
        <v>95</v>
      </c>
      <c r="D33" s="19" t="s">
        <v>2</v>
      </c>
      <c r="E33" s="21">
        <v>8.9600000000000009</v>
      </c>
      <c r="F33" s="21"/>
      <c r="G33" s="17">
        <f t="shared" si="0"/>
        <v>1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53.25" customHeight="1">
      <c r="A34" s="18">
        <v>32</v>
      </c>
      <c r="B34" s="20" t="s">
        <v>93</v>
      </c>
      <c r="C34" s="20" t="s">
        <v>94</v>
      </c>
      <c r="D34" s="19" t="s">
        <v>2</v>
      </c>
      <c r="E34" s="21">
        <v>6.92</v>
      </c>
      <c r="F34" s="21"/>
      <c r="G34" s="17">
        <f t="shared" si="0"/>
        <v>1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s="8" customFormat="1" ht="31.5">
      <c r="A35" s="18">
        <v>33</v>
      </c>
      <c r="B35" s="20" t="s">
        <v>57</v>
      </c>
      <c r="C35" s="20" t="s">
        <v>47</v>
      </c>
      <c r="D35" s="19" t="s">
        <v>2</v>
      </c>
      <c r="E35" s="21">
        <v>1.22</v>
      </c>
      <c r="F35" s="21"/>
      <c r="G35" s="17">
        <f t="shared" ref="G35:G66" si="1">IF(F35&lt;=E35,(E35-F35)/E35*100,"")/100</f>
        <v>1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8" customFormat="1" ht="60" customHeight="1">
      <c r="A36" s="18">
        <v>34</v>
      </c>
      <c r="B36" s="20" t="s">
        <v>48</v>
      </c>
      <c r="C36" s="20" t="s">
        <v>96</v>
      </c>
      <c r="D36" s="19" t="s">
        <v>72</v>
      </c>
      <c r="E36" s="21">
        <v>0.16</v>
      </c>
      <c r="F36" s="21"/>
      <c r="G36" s="17">
        <f t="shared" si="1"/>
        <v>1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47.25" customHeight="1">
      <c r="A37" s="18">
        <v>35</v>
      </c>
      <c r="B37" s="20" t="s">
        <v>86</v>
      </c>
      <c r="C37" s="20" t="s">
        <v>87</v>
      </c>
      <c r="D37" s="19" t="s">
        <v>2</v>
      </c>
      <c r="E37" s="21">
        <v>2.38</v>
      </c>
      <c r="F37" s="21"/>
      <c r="G37" s="17">
        <f t="shared" si="1"/>
        <v>1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s="8" customFormat="1" ht="51.75" customHeight="1">
      <c r="A38" s="18">
        <v>36</v>
      </c>
      <c r="B38" s="20" t="s">
        <v>14</v>
      </c>
      <c r="C38" s="20" t="s">
        <v>89</v>
      </c>
      <c r="D38" s="19" t="s">
        <v>2</v>
      </c>
      <c r="E38" s="21">
        <v>2.87</v>
      </c>
      <c r="F38" s="21"/>
      <c r="G38" s="17">
        <f t="shared" si="1"/>
        <v>1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8" customFormat="1" ht="49.5" customHeight="1">
      <c r="A39" s="18">
        <v>37</v>
      </c>
      <c r="B39" s="20" t="s">
        <v>78</v>
      </c>
      <c r="C39" s="20" t="s">
        <v>79</v>
      </c>
      <c r="D39" s="19" t="s">
        <v>2</v>
      </c>
      <c r="E39" s="21">
        <v>1.08</v>
      </c>
      <c r="F39" s="21"/>
      <c r="G39" s="17">
        <f t="shared" si="1"/>
        <v>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54.75" customHeight="1">
      <c r="A40" s="18">
        <v>38</v>
      </c>
      <c r="B40" s="20" t="s">
        <v>5</v>
      </c>
      <c r="C40" s="20" t="s">
        <v>91</v>
      </c>
      <c r="D40" s="19" t="s">
        <v>2</v>
      </c>
      <c r="E40" s="21">
        <v>0.96</v>
      </c>
      <c r="F40" s="21"/>
      <c r="G40" s="17">
        <f t="shared" si="1"/>
        <v>1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51.75" customHeight="1">
      <c r="A41" s="18">
        <v>39</v>
      </c>
      <c r="B41" s="20" t="s">
        <v>5</v>
      </c>
      <c r="C41" s="20" t="s">
        <v>62</v>
      </c>
      <c r="D41" s="19" t="s">
        <v>2</v>
      </c>
      <c r="E41" s="21">
        <v>1.2</v>
      </c>
      <c r="F41" s="21"/>
      <c r="G41" s="17">
        <f t="shared" si="1"/>
        <v>1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48.75" customHeight="1">
      <c r="A42" s="18">
        <v>40</v>
      </c>
      <c r="B42" s="20" t="s">
        <v>63</v>
      </c>
      <c r="C42" s="20" t="s">
        <v>21</v>
      </c>
      <c r="D42" s="19" t="s">
        <v>2</v>
      </c>
      <c r="E42" s="21">
        <v>2.46</v>
      </c>
      <c r="F42" s="21"/>
      <c r="G42" s="17">
        <f t="shared" si="1"/>
        <v>1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s="10" customFormat="1" ht="43.5" customHeight="1">
      <c r="A43" s="18">
        <v>41</v>
      </c>
      <c r="B43" s="20" t="s">
        <v>64</v>
      </c>
      <c r="C43" s="20" t="s">
        <v>83</v>
      </c>
      <c r="D43" s="19" t="s">
        <v>2</v>
      </c>
      <c r="E43" s="21">
        <v>4.01</v>
      </c>
      <c r="F43" s="21"/>
      <c r="G43" s="17">
        <f t="shared" si="1"/>
        <v>1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51.75" customHeight="1">
      <c r="A44" s="18">
        <v>42</v>
      </c>
      <c r="B44" s="20" t="s">
        <v>37</v>
      </c>
      <c r="C44" s="20" t="s">
        <v>38</v>
      </c>
      <c r="D44" s="19" t="s">
        <v>2</v>
      </c>
      <c r="E44" s="21">
        <v>3.42</v>
      </c>
      <c r="F44" s="21"/>
      <c r="G44" s="17">
        <f t="shared" si="1"/>
        <v>1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s="10" customFormat="1" ht="54.75" customHeight="1">
      <c r="A45" s="18">
        <v>43</v>
      </c>
      <c r="B45" s="20" t="s">
        <v>39</v>
      </c>
      <c r="C45" s="20" t="s">
        <v>40</v>
      </c>
      <c r="D45" s="19" t="s">
        <v>2</v>
      </c>
      <c r="E45" s="21">
        <v>3.18</v>
      </c>
      <c r="F45" s="21"/>
      <c r="G45" s="17">
        <f t="shared" si="1"/>
        <v>1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s="10" customFormat="1" ht="39" customHeight="1">
      <c r="A46" s="18">
        <v>44</v>
      </c>
      <c r="B46" s="20" t="s">
        <v>69</v>
      </c>
      <c r="C46" s="20" t="s">
        <v>70</v>
      </c>
      <c r="D46" s="19" t="s">
        <v>2</v>
      </c>
      <c r="E46" s="21">
        <v>18.649999999999999</v>
      </c>
      <c r="F46" s="21"/>
      <c r="G46" s="17">
        <f t="shared" si="1"/>
        <v>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s="10" customFormat="1" ht="39" customHeight="1">
      <c r="A47" s="18">
        <v>45</v>
      </c>
      <c r="B47" s="20" t="s">
        <v>54</v>
      </c>
      <c r="C47" s="20" t="s">
        <v>88</v>
      </c>
      <c r="D47" s="19" t="s">
        <v>55</v>
      </c>
      <c r="E47" s="21">
        <v>0.2</v>
      </c>
      <c r="F47" s="21"/>
      <c r="G47" s="17">
        <f t="shared" si="1"/>
        <v>1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s="10" customFormat="1" ht="33.75" customHeight="1">
      <c r="A48" s="18">
        <v>46</v>
      </c>
      <c r="B48" s="20" t="s">
        <v>41</v>
      </c>
      <c r="C48" s="20" t="s">
        <v>42</v>
      </c>
      <c r="D48" s="19" t="s">
        <v>2</v>
      </c>
      <c r="E48" s="21">
        <v>3</v>
      </c>
      <c r="F48" s="21"/>
      <c r="G48" s="17">
        <f t="shared" si="1"/>
        <v>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48.75" customHeight="1">
      <c r="A49" s="18">
        <v>47</v>
      </c>
      <c r="B49" s="20" t="s">
        <v>45</v>
      </c>
      <c r="C49" s="20" t="s">
        <v>46</v>
      </c>
      <c r="D49" s="19" t="s">
        <v>2</v>
      </c>
      <c r="E49" s="21">
        <v>12.84</v>
      </c>
      <c r="F49" s="21"/>
      <c r="G49" s="17">
        <f t="shared" si="1"/>
        <v>1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48.75" customHeight="1">
      <c r="A50" s="18">
        <v>48</v>
      </c>
      <c r="B50" s="27" t="s">
        <v>101</v>
      </c>
      <c r="C50" s="27" t="s">
        <v>104</v>
      </c>
      <c r="D50" s="19" t="s">
        <v>102</v>
      </c>
      <c r="E50" s="21">
        <v>3.61</v>
      </c>
      <c r="F50" s="21"/>
      <c r="G50" s="17">
        <f t="shared" si="1"/>
        <v>1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48.75" customHeight="1">
      <c r="A51" s="18">
        <v>49</v>
      </c>
      <c r="B51" s="27" t="s">
        <v>106</v>
      </c>
      <c r="C51" s="27" t="s">
        <v>107</v>
      </c>
      <c r="D51" s="19" t="s">
        <v>2</v>
      </c>
      <c r="E51" s="21">
        <v>4</v>
      </c>
      <c r="F51" s="21"/>
      <c r="G51" s="17">
        <f t="shared" si="1"/>
        <v>1</v>
      </c>
      <c r="H51" s="11"/>
    </row>
    <row r="52" spans="1:30" ht="48.75" customHeight="1">
      <c r="A52" s="18">
        <v>50</v>
      </c>
      <c r="B52" s="27" t="s">
        <v>103</v>
      </c>
      <c r="C52" s="27" t="s">
        <v>105</v>
      </c>
      <c r="D52" s="19" t="s">
        <v>102</v>
      </c>
      <c r="E52" s="21">
        <v>5.29</v>
      </c>
      <c r="F52" s="21"/>
      <c r="G52" s="17">
        <f t="shared" si="1"/>
        <v>1</v>
      </c>
      <c r="H52" s="11"/>
    </row>
    <row r="53" spans="1:30" ht="48.75" customHeight="1">
      <c r="A53" s="18">
        <v>51</v>
      </c>
      <c r="B53" s="20" t="s">
        <v>7</v>
      </c>
      <c r="C53" s="20" t="s">
        <v>18</v>
      </c>
      <c r="D53" s="19" t="s">
        <v>71</v>
      </c>
      <c r="E53" s="21">
        <v>4.92</v>
      </c>
      <c r="F53" s="21"/>
      <c r="G53" s="17">
        <f t="shared" si="1"/>
        <v>1</v>
      </c>
      <c r="H53" s="11"/>
    </row>
    <row r="54" spans="1:30" ht="36.950000000000003" customHeight="1">
      <c r="A54" s="18">
        <v>52</v>
      </c>
      <c r="B54" s="20" t="s">
        <v>8</v>
      </c>
      <c r="C54" s="20" t="s">
        <v>19</v>
      </c>
      <c r="D54" s="19" t="s">
        <v>23</v>
      </c>
      <c r="E54" s="21">
        <v>33.53</v>
      </c>
      <c r="F54" s="21"/>
      <c r="G54" s="17">
        <f t="shared" si="1"/>
        <v>1</v>
      </c>
      <c r="H54" s="11"/>
    </row>
    <row r="55" spans="1:30" ht="43.5" customHeight="1">
      <c r="A55" s="18">
        <v>53</v>
      </c>
      <c r="B55" s="20" t="s">
        <v>25</v>
      </c>
      <c r="C55" s="20" t="s">
        <v>203</v>
      </c>
      <c r="D55" s="28" t="s">
        <v>120</v>
      </c>
      <c r="E55" s="21">
        <v>280</v>
      </c>
      <c r="F55" s="21"/>
      <c r="G55" s="17">
        <f t="shared" si="1"/>
        <v>1</v>
      </c>
      <c r="H55" s="11"/>
    </row>
    <row r="56" spans="1:30" ht="43.5" customHeight="1">
      <c r="A56" s="18">
        <v>54</v>
      </c>
      <c r="B56" s="20" t="s">
        <v>25</v>
      </c>
      <c r="C56" s="20" t="s">
        <v>204</v>
      </c>
      <c r="D56" s="28" t="s">
        <v>120</v>
      </c>
      <c r="E56" s="21">
        <v>250</v>
      </c>
      <c r="F56" s="21"/>
      <c r="G56" s="17">
        <f t="shared" si="1"/>
        <v>1</v>
      </c>
      <c r="H56" s="11"/>
    </row>
    <row r="57" spans="1:30" ht="43.5" customHeight="1">
      <c r="A57" s="18">
        <v>55</v>
      </c>
      <c r="B57" s="20" t="s">
        <v>25</v>
      </c>
      <c r="C57" s="20" t="s">
        <v>205</v>
      </c>
      <c r="D57" s="28" t="s">
        <v>120</v>
      </c>
      <c r="E57" s="21">
        <v>240</v>
      </c>
      <c r="F57" s="21"/>
      <c r="G57" s="17">
        <f t="shared" si="1"/>
        <v>1</v>
      </c>
      <c r="H57" s="11"/>
    </row>
    <row r="58" spans="1:30" ht="43.5" customHeight="1">
      <c r="A58" s="18">
        <v>56</v>
      </c>
      <c r="B58" s="20" t="s">
        <v>25</v>
      </c>
      <c r="C58" s="20" t="s">
        <v>206</v>
      </c>
      <c r="D58" s="28" t="s">
        <v>120</v>
      </c>
      <c r="E58" s="21">
        <v>240</v>
      </c>
      <c r="F58" s="21"/>
      <c r="G58" s="17">
        <f t="shared" si="1"/>
        <v>1</v>
      </c>
      <c r="H58" s="11"/>
    </row>
    <row r="59" spans="1:30" ht="43.5" customHeight="1">
      <c r="A59" s="18">
        <v>57</v>
      </c>
      <c r="B59" s="20" t="s">
        <v>25</v>
      </c>
      <c r="C59" s="20" t="s">
        <v>207</v>
      </c>
      <c r="D59" s="19" t="s">
        <v>121</v>
      </c>
      <c r="E59" s="21">
        <v>25</v>
      </c>
      <c r="F59" s="21"/>
      <c r="G59" s="17">
        <f t="shared" si="1"/>
        <v>1</v>
      </c>
      <c r="H59" s="11"/>
    </row>
    <row r="60" spans="1:30" ht="36.950000000000003" customHeight="1">
      <c r="A60" s="18">
        <v>58</v>
      </c>
      <c r="B60" s="20" t="s">
        <v>25</v>
      </c>
      <c r="C60" s="29" t="s">
        <v>127</v>
      </c>
      <c r="D60" s="19" t="s">
        <v>119</v>
      </c>
      <c r="E60" s="21">
        <v>49.8</v>
      </c>
      <c r="F60" s="21"/>
      <c r="G60" s="17">
        <f t="shared" si="1"/>
        <v>1</v>
      </c>
      <c r="H60" s="11"/>
    </row>
    <row r="61" spans="1:30" ht="36.950000000000003" customHeight="1">
      <c r="A61" s="18">
        <v>59</v>
      </c>
      <c r="B61" s="20" t="s">
        <v>122</v>
      </c>
      <c r="C61" s="20" t="s">
        <v>180</v>
      </c>
      <c r="D61" s="19" t="s">
        <v>119</v>
      </c>
      <c r="E61" s="21">
        <v>50.36</v>
      </c>
      <c r="F61" s="21"/>
      <c r="G61" s="17">
        <f t="shared" si="1"/>
        <v>1</v>
      </c>
      <c r="H61" s="11"/>
    </row>
    <row r="62" spans="1:30" ht="36.950000000000003" customHeight="1">
      <c r="A62" s="18">
        <v>60</v>
      </c>
      <c r="B62" s="20" t="s">
        <v>25</v>
      </c>
      <c r="C62" s="20" t="s">
        <v>128</v>
      </c>
      <c r="D62" s="19" t="s">
        <v>119</v>
      </c>
      <c r="E62" s="21">
        <v>25</v>
      </c>
      <c r="F62" s="21"/>
      <c r="G62" s="17">
        <f t="shared" si="1"/>
        <v>1</v>
      </c>
      <c r="H62" s="11"/>
    </row>
    <row r="63" spans="1:30" ht="36.950000000000003" customHeight="1">
      <c r="A63" s="18">
        <v>61</v>
      </c>
      <c r="B63" s="20" t="s">
        <v>184</v>
      </c>
      <c r="C63" s="20" t="s">
        <v>193</v>
      </c>
      <c r="D63" s="19" t="s">
        <v>119</v>
      </c>
      <c r="E63" s="21">
        <v>20</v>
      </c>
      <c r="F63" s="21"/>
      <c r="G63" s="17">
        <f t="shared" si="1"/>
        <v>1</v>
      </c>
      <c r="H63" s="11"/>
    </row>
    <row r="64" spans="1:30" ht="36.950000000000003" customHeight="1">
      <c r="A64" s="18">
        <v>62</v>
      </c>
      <c r="B64" s="19" t="s">
        <v>113</v>
      </c>
      <c r="C64" s="20" t="s">
        <v>97</v>
      </c>
      <c r="D64" s="19" t="s">
        <v>2</v>
      </c>
      <c r="E64" s="21">
        <v>49.75</v>
      </c>
      <c r="F64" s="21"/>
      <c r="G64" s="17">
        <f t="shared" si="1"/>
        <v>1</v>
      </c>
      <c r="H64" s="11"/>
    </row>
    <row r="65" spans="1:8" ht="36.950000000000003" customHeight="1">
      <c r="A65" s="18">
        <v>63</v>
      </c>
      <c r="B65" s="19" t="s">
        <v>113</v>
      </c>
      <c r="C65" s="20" t="s">
        <v>98</v>
      </c>
      <c r="D65" s="19" t="s">
        <v>2</v>
      </c>
      <c r="E65" s="21">
        <v>49.75</v>
      </c>
      <c r="F65" s="21"/>
      <c r="G65" s="17">
        <f t="shared" si="1"/>
        <v>1</v>
      </c>
      <c r="H65" s="11"/>
    </row>
    <row r="66" spans="1:8" ht="43.15" customHeight="1">
      <c r="A66" s="18">
        <v>64</v>
      </c>
      <c r="B66" s="19" t="s">
        <v>113</v>
      </c>
      <c r="C66" s="20" t="s">
        <v>99</v>
      </c>
      <c r="D66" s="19" t="s">
        <v>2</v>
      </c>
      <c r="E66" s="21">
        <v>49.75</v>
      </c>
      <c r="F66" s="21"/>
      <c r="G66" s="17">
        <f t="shared" si="1"/>
        <v>1</v>
      </c>
    </row>
    <row r="67" spans="1:8" ht="43.15" customHeight="1">
      <c r="A67" s="18">
        <v>65</v>
      </c>
      <c r="B67" s="19" t="s">
        <v>113</v>
      </c>
      <c r="C67" s="20" t="s">
        <v>100</v>
      </c>
      <c r="D67" s="19" t="s">
        <v>2</v>
      </c>
      <c r="E67" s="21">
        <v>49.75</v>
      </c>
      <c r="F67" s="21"/>
      <c r="G67" s="17">
        <f t="shared" ref="G67:G101" si="2">IF(F67&lt;=E67,(E67-F67)/E67*100,"")/100</f>
        <v>1</v>
      </c>
    </row>
    <row r="68" spans="1:8" ht="43.15" customHeight="1">
      <c r="A68" s="18">
        <v>66</v>
      </c>
      <c r="B68" s="19" t="s">
        <v>114</v>
      </c>
      <c r="C68" s="20" t="s">
        <v>97</v>
      </c>
      <c r="D68" s="19" t="s">
        <v>2</v>
      </c>
      <c r="E68" s="21">
        <v>49.9</v>
      </c>
      <c r="F68" s="21"/>
      <c r="G68" s="17">
        <f t="shared" si="2"/>
        <v>1</v>
      </c>
    </row>
    <row r="69" spans="1:8" ht="43.15" customHeight="1">
      <c r="A69" s="18">
        <v>67</v>
      </c>
      <c r="B69" s="19" t="s">
        <v>114</v>
      </c>
      <c r="C69" s="20" t="s">
        <v>98</v>
      </c>
      <c r="D69" s="19" t="s">
        <v>2</v>
      </c>
      <c r="E69" s="21">
        <v>49.9</v>
      </c>
      <c r="F69" s="21"/>
      <c r="G69" s="17">
        <f t="shared" si="2"/>
        <v>1</v>
      </c>
    </row>
    <row r="70" spans="1:8" ht="43.15" customHeight="1">
      <c r="A70" s="18">
        <v>68</v>
      </c>
      <c r="B70" s="19" t="s">
        <v>114</v>
      </c>
      <c r="C70" s="20" t="s">
        <v>99</v>
      </c>
      <c r="D70" s="19" t="s">
        <v>2</v>
      </c>
      <c r="E70" s="21">
        <v>49.9</v>
      </c>
      <c r="F70" s="21"/>
      <c r="G70" s="17">
        <f t="shared" si="2"/>
        <v>1</v>
      </c>
    </row>
    <row r="71" spans="1:8" ht="43.15" customHeight="1">
      <c r="A71" s="18">
        <v>69</v>
      </c>
      <c r="B71" s="19" t="s">
        <v>114</v>
      </c>
      <c r="C71" s="20" t="s">
        <v>100</v>
      </c>
      <c r="D71" s="19" t="s">
        <v>2</v>
      </c>
      <c r="E71" s="21">
        <v>49.9</v>
      </c>
      <c r="F71" s="21"/>
      <c r="G71" s="17">
        <f t="shared" si="2"/>
        <v>1</v>
      </c>
    </row>
    <row r="72" spans="1:8" ht="43.15" customHeight="1">
      <c r="A72" s="18">
        <v>70</v>
      </c>
      <c r="B72" s="19" t="s">
        <v>124</v>
      </c>
      <c r="C72" s="20" t="s">
        <v>126</v>
      </c>
      <c r="D72" s="19" t="s">
        <v>72</v>
      </c>
      <c r="E72" s="21">
        <v>35</v>
      </c>
      <c r="F72" s="21"/>
      <c r="G72" s="17">
        <f t="shared" si="2"/>
        <v>1</v>
      </c>
    </row>
    <row r="73" spans="1:8" ht="43.15" customHeight="1">
      <c r="A73" s="18">
        <v>71</v>
      </c>
      <c r="B73" s="19" t="s">
        <v>129</v>
      </c>
      <c r="C73" s="20" t="s">
        <v>157</v>
      </c>
      <c r="D73" s="19" t="s">
        <v>2</v>
      </c>
      <c r="E73" s="21">
        <v>1.95</v>
      </c>
      <c r="F73" s="21"/>
      <c r="G73" s="17">
        <f t="shared" si="2"/>
        <v>1</v>
      </c>
    </row>
    <row r="74" spans="1:8" ht="43.15" customHeight="1">
      <c r="A74" s="18">
        <v>72</v>
      </c>
      <c r="B74" s="19" t="s">
        <v>130</v>
      </c>
      <c r="C74" s="20" t="s">
        <v>131</v>
      </c>
      <c r="D74" s="20" t="s">
        <v>132</v>
      </c>
      <c r="E74" s="21">
        <v>28</v>
      </c>
      <c r="F74" s="21"/>
      <c r="G74" s="17">
        <f t="shared" si="2"/>
        <v>1</v>
      </c>
    </row>
    <row r="75" spans="1:8" ht="43.15" customHeight="1">
      <c r="A75" s="18">
        <v>73</v>
      </c>
      <c r="B75" s="19" t="s">
        <v>133</v>
      </c>
      <c r="C75" s="20" t="s">
        <v>134</v>
      </c>
      <c r="D75" s="20" t="s">
        <v>135</v>
      </c>
      <c r="E75" s="21">
        <v>63</v>
      </c>
      <c r="F75" s="21"/>
      <c r="G75" s="17">
        <f t="shared" si="2"/>
        <v>1</v>
      </c>
    </row>
    <row r="76" spans="1:8" ht="43.15" customHeight="1">
      <c r="A76" s="18">
        <v>74</v>
      </c>
      <c r="B76" s="19" t="s">
        <v>136</v>
      </c>
      <c r="C76" s="20" t="s">
        <v>137</v>
      </c>
      <c r="D76" s="20" t="s">
        <v>2</v>
      </c>
      <c r="E76" s="21">
        <v>1</v>
      </c>
      <c r="F76" s="21"/>
      <c r="G76" s="17">
        <f t="shared" si="2"/>
        <v>1</v>
      </c>
    </row>
    <row r="77" spans="1:8" ht="43.15" customHeight="1">
      <c r="A77" s="18">
        <v>75</v>
      </c>
      <c r="B77" s="19" t="s">
        <v>138</v>
      </c>
      <c r="C77" s="20" t="s">
        <v>139</v>
      </c>
      <c r="D77" s="20" t="s">
        <v>140</v>
      </c>
      <c r="E77" s="21">
        <v>4.4000000000000004</v>
      </c>
      <c r="F77" s="21"/>
      <c r="G77" s="17">
        <f t="shared" si="2"/>
        <v>1</v>
      </c>
    </row>
    <row r="78" spans="1:8" ht="43.15" customHeight="1">
      <c r="A78" s="18">
        <v>76</v>
      </c>
      <c r="B78" s="19" t="s">
        <v>141</v>
      </c>
      <c r="C78" s="20" t="s">
        <v>142</v>
      </c>
      <c r="D78" s="20" t="s">
        <v>2</v>
      </c>
      <c r="E78" s="21">
        <v>3.9</v>
      </c>
      <c r="F78" s="21"/>
      <c r="G78" s="17">
        <f t="shared" si="2"/>
        <v>1</v>
      </c>
    </row>
    <row r="79" spans="1:8" ht="43.15" customHeight="1">
      <c r="A79" s="18">
        <v>77</v>
      </c>
      <c r="B79" s="19" t="s">
        <v>39</v>
      </c>
      <c r="C79" s="20" t="s">
        <v>143</v>
      </c>
      <c r="D79" s="20" t="s">
        <v>2</v>
      </c>
      <c r="E79" s="21">
        <v>6.5</v>
      </c>
      <c r="F79" s="21"/>
      <c r="G79" s="17">
        <f t="shared" si="2"/>
        <v>1</v>
      </c>
    </row>
    <row r="80" spans="1:8" ht="43.15" customHeight="1">
      <c r="A80" s="18">
        <v>78</v>
      </c>
      <c r="B80" s="19" t="s">
        <v>54</v>
      </c>
      <c r="C80" s="20" t="s">
        <v>144</v>
      </c>
      <c r="D80" s="20" t="s">
        <v>145</v>
      </c>
      <c r="E80" s="21">
        <v>0.4</v>
      </c>
      <c r="F80" s="21"/>
      <c r="G80" s="17">
        <f t="shared" si="2"/>
        <v>1</v>
      </c>
    </row>
    <row r="81" spans="1:7" ht="43.15" customHeight="1">
      <c r="A81" s="18">
        <v>79</v>
      </c>
      <c r="B81" s="19" t="s">
        <v>146</v>
      </c>
      <c r="C81" s="20" t="s">
        <v>147</v>
      </c>
      <c r="D81" s="20" t="s">
        <v>2</v>
      </c>
      <c r="E81" s="21">
        <v>0.8</v>
      </c>
      <c r="F81" s="21"/>
      <c r="G81" s="17">
        <f t="shared" si="2"/>
        <v>1</v>
      </c>
    </row>
    <row r="82" spans="1:7" ht="43.15" customHeight="1">
      <c r="A82" s="18">
        <v>80</v>
      </c>
      <c r="B82" s="19" t="s">
        <v>56</v>
      </c>
      <c r="C82" s="20" t="s">
        <v>148</v>
      </c>
      <c r="D82" s="20" t="s">
        <v>2</v>
      </c>
      <c r="E82" s="21">
        <v>29</v>
      </c>
      <c r="F82" s="21"/>
      <c r="G82" s="31">
        <f t="shared" si="2"/>
        <v>1</v>
      </c>
    </row>
    <row r="83" spans="1:7" ht="43.15" customHeight="1">
      <c r="A83" s="18">
        <v>81</v>
      </c>
      <c r="B83" s="19" t="s">
        <v>149</v>
      </c>
      <c r="C83" s="20" t="s">
        <v>150</v>
      </c>
      <c r="D83" s="20" t="s">
        <v>119</v>
      </c>
      <c r="E83" s="21">
        <v>1.95</v>
      </c>
      <c r="F83" s="21"/>
      <c r="G83" s="31">
        <f t="shared" si="2"/>
        <v>1</v>
      </c>
    </row>
    <row r="84" spans="1:7" ht="55.5" customHeight="1">
      <c r="A84" s="18">
        <v>82</v>
      </c>
      <c r="B84" s="19" t="s">
        <v>149</v>
      </c>
      <c r="C84" s="20" t="s">
        <v>151</v>
      </c>
      <c r="D84" s="20" t="s">
        <v>119</v>
      </c>
      <c r="E84" s="21">
        <v>1.95</v>
      </c>
      <c r="F84" s="21"/>
      <c r="G84" s="31">
        <f t="shared" si="2"/>
        <v>1</v>
      </c>
    </row>
    <row r="85" spans="1:7" ht="43.15" customHeight="1">
      <c r="A85" s="18">
        <v>83</v>
      </c>
      <c r="B85" s="19" t="s">
        <v>152</v>
      </c>
      <c r="C85" s="20" t="s">
        <v>154</v>
      </c>
      <c r="D85" s="20" t="s">
        <v>119</v>
      </c>
      <c r="E85" s="21">
        <v>17.95</v>
      </c>
      <c r="F85" s="21"/>
      <c r="G85" s="31">
        <f t="shared" si="2"/>
        <v>1</v>
      </c>
    </row>
    <row r="86" spans="1:7" ht="43.15" customHeight="1">
      <c r="A86" s="18">
        <v>84</v>
      </c>
      <c r="B86" s="33" t="s">
        <v>185</v>
      </c>
      <c r="C86" s="20" t="s">
        <v>194</v>
      </c>
      <c r="D86" s="20" t="s">
        <v>119</v>
      </c>
      <c r="E86" s="21">
        <v>20</v>
      </c>
      <c r="F86" s="21"/>
      <c r="G86" s="31">
        <f t="shared" si="2"/>
        <v>1</v>
      </c>
    </row>
    <row r="87" spans="1:7" ht="43.15" customHeight="1">
      <c r="A87" s="18">
        <v>85</v>
      </c>
      <c r="B87" s="19" t="s">
        <v>153</v>
      </c>
      <c r="C87" s="20" t="s">
        <v>155</v>
      </c>
      <c r="D87" s="20" t="s">
        <v>119</v>
      </c>
      <c r="E87" s="21">
        <v>11.5</v>
      </c>
      <c r="F87" s="21"/>
      <c r="G87" s="31">
        <f t="shared" si="2"/>
        <v>1</v>
      </c>
    </row>
    <row r="88" spans="1:7" ht="43.15" customHeight="1">
      <c r="A88" s="18">
        <v>86</v>
      </c>
      <c r="B88" s="19" t="s">
        <v>158</v>
      </c>
      <c r="C88" s="20" t="s">
        <v>156</v>
      </c>
      <c r="D88" s="20" t="s">
        <v>119</v>
      </c>
      <c r="E88" s="21">
        <v>2.2000000000000002</v>
      </c>
      <c r="F88" s="21"/>
      <c r="G88" s="31">
        <f t="shared" si="2"/>
        <v>1</v>
      </c>
    </row>
    <row r="89" spans="1:7" ht="43.15" customHeight="1">
      <c r="A89" s="18">
        <v>87</v>
      </c>
      <c r="B89" s="19" t="s">
        <v>159</v>
      </c>
      <c r="C89" s="20" t="s">
        <v>160</v>
      </c>
      <c r="D89" s="20" t="s">
        <v>119</v>
      </c>
      <c r="E89" s="21">
        <v>4.9000000000000004</v>
      </c>
      <c r="F89" s="21"/>
      <c r="G89" s="31">
        <f t="shared" si="2"/>
        <v>1</v>
      </c>
    </row>
    <row r="90" spans="1:7" ht="43.15" customHeight="1">
      <c r="A90" s="18">
        <v>88</v>
      </c>
      <c r="B90" s="32" t="s">
        <v>178</v>
      </c>
      <c r="C90" s="20" t="s">
        <v>177</v>
      </c>
      <c r="D90" s="20" t="s">
        <v>176</v>
      </c>
      <c r="E90" s="21">
        <v>52</v>
      </c>
      <c r="F90" s="21"/>
      <c r="G90" s="31">
        <f t="shared" si="2"/>
        <v>1</v>
      </c>
    </row>
    <row r="91" spans="1:7" ht="43.15" customHeight="1">
      <c r="A91" s="18">
        <v>89</v>
      </c>
      <c r="B91" s="32" t="s">
        <v>178</v>
      </c>
      <c r="C91" s="20" t="s">
        <v>179</v>
      </c>
      <c r="D91" s="20" t="s">
        <v>176</v>
      </c>
      <c r="E91" s="21">
        <v>52</v>
      </c>
      <c r="F91" s="21"/>
      <c r="G91" s="31">
        <f t="shared" si="2"/>
        <v>1</v>
      </c>
    </row>
    <row r="92" spans="1:7" ht="43.15" customHeight="1">
      <c r="A92" s="18">
        <v>90</v>
      </c>
      <c r="B92" s="19" t="s">
        <v>161</v>
      </c>
      <c r="C92" s="20" t="s">
        <v>195</v>
      </c>
      <c r="D92" s="20" t="s">
        <v>162</v>
      </c>
      <c r="E92" s="21">
        <v>39</v>
      </c>
      <c r="F92" s="21"/>
      <c r="G92" s="31">
        <f t="shared" si="2"/>
        <v>1</v>
      </c>
    </row>
    <row r="93" spans="1:7" ht="43.15" customHeight="1">
      <c r="A93" s="18">
        <v>91</v>
      </c>
      <c r="B93" s="19" t="s">
        <v>163</v>
      </c>
      <c r="C93" s="20" t="s">
        <v>164</v>
      </c>
      <c r="D93" s="20" t="s">
        <v>119</v>
      </c>
      <c r="E93" s="21">
        <v>9</v>
      </c>
      <c r="F93" s="21"/>
      <c r="G93" s="31">
        <f t="shared" si="2"/>
        <v>1</v>
      </c>
    </row>
    <row r="94" spans="1:7" ht="43.15" customHeight="1">
      <c r="A94" s="18">
        <v>92</v>
      </c>
      <c r="B94" s="19" t="s">
        <v>175</v>
      </c>
      <c r="C94" s="20" t="s">
        <v>208</v>
      </c>
      <c r="D94" s="20" t="s">
        <v>165</v>
      </c>
      <c r="E94" s="21">
        <v>725</v>
      </c>
      <c r="F94" s="21"/>
      <c r="G94" s="31">
        <f t="shared" si="2"/>
        <v>1</v>
      </c>
    </row>
    <row r="95" spans="1:7" ht="43.15" customHeight="1">
      <c r="A95" s="18">
        <v>93</v>
      </c>
      <c r="B95" s="19" t="s">
        <v>166</v>
      </c>
      <c r="C95" s="20" t="s">
        <v>167</v>
      </c>
      <c r="D95" s="20" t="s">
        <v>168</v>
      </c>
      <c r="E95" s="21">
        <v>350</v>
      </c>
      <c r="F95" s="21"/>
      <c r="G95" s="31">
        <f t="shared" si="2"/>
        <v>1</v>
      </c>
    </row>
    <row r="96" spans="1:7" ht="43.15" customHeight="1">
      <c r="A96" s="18">
        <v>94</v>
      </c>
      <c r="B96" s="19" t="s">
        <v>169</v>
      </c>
      <c r="C96" s="20" t="s">
        <v>167</v>
      </c>
      <c r="D96" s="20" t="s">
        <v>170</v>
      </c>
      <c r="E96" s="21">
        <v>35</v>
      </c>
      <c r="F96" s="21"/>
      <c r="G96" s="31">
        <f t="shared" si="2"/>
        <v>1</v>
      </c>
    </row>
    <row r="97" spans="1:7" ht="43.15" customHeight="1">
      <c r="A97" s="18">
        <v>95</v>
      </c>
      <c r="B97" s="19" t="s">
        <v>172</v>
      </c>
      <c r="C97" s="20" t="s">
        <v>171</v>
      </c>
      <c r="D97" s="20" t="s">
        <v>119</v>
      </c>
      <c r="E97" s="21">
        <v>13.5</v>
      </c>
      <c r="F97" s="21"/>
      <c r="G97" s="31">
        <f t="shared" si="2"/>
        <v>1</v>
      </c>
    </row>
    <row r="98" spans="1:7" ht="43.15" customHeight="1">
      <c r="A98" s="18">
        <v>96</v>
      </c>
      <c r="B98" s="20" t="s">
        <v>173</v>
      </c>
      <c r="C98" s="20" t="s">
        <v>174</v>
      </c>
      <c r="D98" s="20" t="s">
        <v>119</v>
      </c>
      <c r="E98" s="21">
        <v>18.170000000000002</v>
      </c>
      <c r="F98" s="21"/>
      <c r="G98" s="31">
        <f t="shared" si="2"/>
        <v>1</v>
      </c>
    </row>
    <row r="99" spans="1:7" ht="78.75">
      <c r="A99" s="18">
        <v>97</v>
      </c>
      <c r="B99" s="34" t="s">
        <v>186</v>
      </c>
      <c r="C99" s="20" t="s">
        <v>196</v>
      </c>
      <c r="D99" s="20" t="s">
        <v>119</v>
      </c>
      <c r="E99" s="21">
        <v>10</v>
      </c>
      <c r="F99" s="21"/>
      <c r="G99" s="31">
        <f t="shared" si="2"/>
        <v>1</v>
      </c>
    </row>
    <row r="100" spans="1:7" ht="94.5">
      <c r="A100" s="18">
        <v>98</v>
      </c>
      <c r="B100" s="35" t="s">
        <v>187</v>
      </c>
      <c r="C100" s="20" t="s">
        <v>197</v>
      </c>
      <c r="D100" s="20" t="s">
        <v>119</v>
      </c>
      <c r="E100" s="21">
        <v>13</v>
      </c>
      <c r="F100" s="21"/>
      <c r="G100" s="31">
        <f t="shared" si="2"/>
        <v>1</v>
      </c>
    </row>
    <row r="101" spans="1:7" ht="43.15" customHeight="1">
      <c r="A101" s="18">
        <v>99</v>
      </c>
      <c r="B101" s="34" t="s">
        <v>188</v>
      </c>
      <c r="C101" s="20" t="s">
        <v>198</v>
      </c>
      <c r="D101" s="20" t="s">
        <v>119</v>
      </c>
      <c r="E101" s="21">
        <v>50.49</v>
      </c>
      <c r="F101" s="21"/>
      <c r="G101" s="17">
        <f t="shared" si="2"/>
        <v>1</v>
      </c>
    </row>
    <row r="102" spans="1:7" ht="43.15" customHeight="1">
      <c r="A102" s="18">
        <v>100</v>
      </c>
      <c r="B102" s="34" t="s">
        <v>188</v>
      </c>
      <c r="C102" s="20" t="s">
        <v>199</v>
      </c>
      <c r="D102" s="20" t="s">
        <v>119</v>
      </c>
      <c r="E102" s="21">
        <v>30.49</v>
      </c>
      <c r="F102" s="21"/>
      <c r="G102" s="17">
        <f t="shared" ref="G102:G117" si="3">IF(F102&lt;=E102,(E102-F102)/E102*100,"")/100</f>
        <v>1</v>
      </c>
    </row>
    <row r="103" spans="1:7" ht="43.15" customHeight="1">
      <c r="A103" s="18">
        <v>101</v>
      </c>
      <c r="B103" s="34" t="s">
        <v>188</v>
      </c>
      <c r="C103" s="20" t="s">
        <v>200</v>
      </c>
      <c r="D103" s="20" t="s">
        <v>119</v>
      </c>
      <c r="E103" s="21">
        <v>15.99</v>
      </c>
      <c r="F103" s="21"/>
      <c r="G103" s="17">
        <f t="shared" si="3"/>
        <v>1</v>
      </c>
    </row>
    <row r="104" spans="1:7" ht="43.15" customHeight="1">
      <c r="A104" s="18">
        <v>102</v>
      </c>
      <c r="B104" s="34" t="s">
        <v>209</v>
      </c>
      <c r="C104" s="20" t="s">
        <v>210</v>
      </c>
      <c r="D104" s="20"/>
      <c r="E104" s="21">
        <v>3.16</v>
      </c>
      <c r="F104" s="21"/>
      <c r="G104" s="17">
        <f t="shared" si="3"/>
        <v>1</v>
      </c>
    </row>
    <row r="105" spans="1:7" ht="43.15" customHeight="1">
      <c r="A105" s="18">
        <v>103</v>
      </c>
      <c r="B105" s="34" t="s">
        <v>211</v>
      </c>
      <c r="C105" s="20" t="s">
        <v>212</v>
      </c>
      <c r="D105" s="20"/>
      <c r="E105" s="21">
        <v>10</v>
      </c>
      <c r="F105" s="21"/>
      <c r="G105" s="17">
        <f t="shared" si="3"/>
        <v>1</v>
      </c>
    </row>
    <row r="106" spans="1:7" ht="43.15" customHeight="1">
      <c r="A106" s="18">
        <v>104</v>
      </c>
      <c r="B106" s="34" t="s">
        <v>213</v>
      </c>
      <c r="C106" s="20" t="s">
        <v>214</v>
      </c>
      <c r="D106" s="20"/>
      <c r="E106" s="21">
        <v>5</v>
      </c>
      <c r="F106" s="21"/>
      <c r="G106" s="17">
        <f t="shared" si="3"/>
        <v>1</v>
      </c>
    </row>
    <row r="107" spans="1:7" ht="43.15" customHeight="1">
      <c r="A107" s="18">
        <v>105</v>
      </c>
      <c r="B107" s="34" t="s">
        <v>215</v>
      </c>
      <c r="C107" s="20" t="s">
        <v>216</v>
      </c>
      <c r="D107" s="20"/>
      <c r="E107" s="21">
        <v>9</v>
      </c>
      <c r="F107" s="21"/>
      <c r="G107" s="17">
        <f t="shared" si="3"/>
        <v>1</v>
      </c>
    </row>
    <row r="108" spans="1:7" ht="43.15" customHeight="1">
      <c r="A108" s="18">
        <v>106</v>
      </c>
      <c r="B108" s="34" t="s">
        <v>217</v>
      </c>
      <c r="C108" s="20" t="s">
        <v>218</v>
      </c>
      <c r="D108" s="20"/>
      <c r="E108" s="21">
        <v>15</v>
      </c>
      <c r="F108" s="21"/>
      <c r="G108" s="17">
        <f t="shared" si="3"/>
        <v>1</v>
      </c>
    </row>
    <row r="109" spans="1:7" ht="43.15" customHeight="1">
      <c r="A109" s="18">
        <v>107</v>
      </c>
      <c r="B109" s="36" t="s">
        <v>219</v>
      </c>
      <c r="C109" s="20" t="s">
        <v>220</v>
      </c>
      <c r="D109" s="20"/>
      <c r="E109" s="21">
        <v>17</v>
      </c>
      <c r="F109" s="21"/>
      <c r="G109" s="17">
        <f t="shared" si="3"/>
        <v>1</v>
      </c>
    </row>
    <row r="110" spans="1:7" ht="43.15" customHeight="1">
      <c r="A110" s="18">
        <v>108</v>
      </c>
      <c r="B110" s="36" t="s">
        <v>221</v>
      </c>
      <c r="C110" s="20" t="s">
        <v>222</v>
      </c>
      <c r="D110" s="20"/>
      <c r="E110" s="21">
        <v>15</v>
      </c>
      <c r="F110" s="21"/>
      <c r="G110" s="17">
        <f t="shared" si="3"/>
        <v>1</v>
      </c>
    </row>
    <row r="111" spans="1:7" ht="63">
      <c r="A111" s="18">
        <v>109</v>
      </c>
      <c r="B111" s="36" t="s">
        <v>223</v>
      </c>
      <c r="C111" s="20" t="s">
        <v>224</v>
      </c>
      <c r="D111" s="20"/>
      <c r="E111" s="21">
        <v>180</v>
      </c>
      <c r="F111" s="21"/>
      <c r="G111" s="17">
        <f t="shared" si="3"/>
        <v>1</v>
      </c>
    </row>
    <row r="112" spans="1:7" ht="47.25">
      <c r="A112" s="18">
        <v>110</v>
      </c>
      <c r="B112" s="36" t="s">
        <v>225</v>
      </c>
      <c r="C112" s="20" t="s">
        <v>226</v>
      </c>
      <c r="D112" s="20"/>
      <c r="E112" s="21">
        <v>17</v>
      </c>
      <c r="F112" s="21"/>
      <c r="G112" s="17">
        <f t="shared" si="3"/>
        <v>1</v>
      </c>
    </row>
    <row r="113" spans="1:7" ht="47.25">
      <c r="A113" s="18">
        <v>111</v>
      </c>
      <c r="B113" s="36" t="s">
        <v>227</v>
      </c>
      <c r="C113" s="20" t="s">
        <v>228</v>
      </c>
      <c r="D113" s="20"/>
      <c r="E113" s="21">
        <v>15</v>
      </c>
      <c r="F113" s="21"/>
      <c r="G113" s="17">
        <f t="shared" si="3"/>
        <v>1</v>
      </c>
    </row>
    <row r="114" spans="1:7" ht="43.15" customHeight="1">
      <c r="A114" s="18">
        <v>112</v>
      </c>
      <c r="B114" s="36" t="s">
        <v>229</v>
      </c>
      <c r="C114" s="20" t="s">
        <v>230</v>
      </c>
      <c r="D114" s="20" t="s">
        <v>237</v>
      </c>
      <c r="E114" s="21">
        <v>0.7</v>
      </c>
      <c r="F114" s="21"/>
      <c r="G114" s="17">
        <f t="shared" si="3"/>
        <v>1</v>
      </c>
    </row>
    <row r="115" spans="1:7" ht="43.15" customHeight="1">
      <c r="A115" s="18">
        <v>113</v>
      </c>
      <c r="B115" s="36" t="s">
        <v>231</v>
      </c>
      <c r="C115" s="20" t="s">
        <v>232</v>
      </c>
      <c r="D115" s="20"/>
      <c r="E115" s="21">
        <v>100</v>
      </c>
      <c r="F115" s="21"/>
      <c r="G115" s="17">
        <f t="shared" si="3"/>
        <v>1</v>
      </c>
    </row>
    <row r="116" spans="1:7" ht="47.25">
      <c r="A116" s="18">
        <v>114</v>
      </c>
      <c r="B116" s="37" t="s">
        <v>233</v>
      </c>
      <c r="C116" s="20" t="s">
        <v>234</v>
      </c>
      <c r="D116" s="38"/>
      <c r="E116" s="39">
        <v>20</v>
      </c>
      <c r="F116" s="39"/>
      <c r="G116" s="17">
        <f t="shared" si="3"/>
        <v>1</v>
      </c>
    </row>
    <row r="117" spans="1:7" ht="43.15" customHeight="1">
      <c r="A117" s="18">
        <v>115</v>
      </c>
      <c r="B117" s="40" t="s">
        <v>235</v>
      </c>
      <c r="C117" s="20" t="s">
        <v>236</v>
      </c>
      <c r="D117" s="41"/>
      <c r="E117" s="42">
        <v>16</v>
      </c>
      <c r="F117" s="42"/>
      <c r="G117" s="17">
        <f t="shared" si="3"/>
        <v>1</v>
      </c>
    </row>
    <row r="118" spans="1:7" ht="53.25" customHeight="1" thickBot="1">
      <c r="A118" s="43"/>
      <c r="B118" s="44"/>
      <c r="C118" s="43"/>
      <c r="D118" s="43"/>
      <c r="E118" s="48"/>
      <c r="F118" s="49" t="str">
        <f>IF(COUNTA(F3:F66)=116, "COMPILAZIONE CORRETTA","Attenzione inserire tutti i prezzi unitari offerti")</f>
        <v>Attenzione inserire tutti i prezzi unitari offerti</v>
      </c>
      <c r="G118" s="31"/>
    </row>
    <row r="119" spans="1:7" ht="36.950000000000003" customHeight="1" thickBot="1">
      <c r="A119" s="6"/>
      <c r="B119" s="1"/>
      <c r="F119" s="50" t="s">
        <v>239</v>
      </c>
      <c r="G119" s="51">
        <f>AVERAGE(G3:G117)</f>
        <v>1</v>
      </c>
    </row>
    <row r="120" spans="1:7" ht="36.950000000000003" customHeight="1">
      <c r="A120" s="6"/>
      <c r="B120" s="1"/>
      <c r="E120" s="45"/>
      <c r="F120" s="44"/>
      <c r="G120" s="44"/>
    </row>
    <row r="121" spans="1:7" ht="36.950000000000003" customHeight="1">
      <c r="A121" s="6"/>
      <c r="B121" s="13"/>
      <c r="D121" s="7"/>
      <c r="E121" s="46"/>
      <c r="F121" s="47"/>
      <c r="G121" s="44"/>
    </row>
    <row r="122" spans="1:7" ht="36.950000000000003" customHeight="1">
      <c r="A122" s="14"/>
      <c r="B122" s="15"/>
    </row>
    <row r="123" spans="1:7" ht="66" customHeight="1"/>
  </sheetData>
  <sheetProtection sheet="1" objects="1" scenarios="1"/>
  <protectedRanges>
    <protectedRange sqref="F3:F117" name="Intervallo1"/>
  </protectedRanges>
  <mergeCells count="1">
    <mergeCell ref="A1:G1"/>
  </mergeCells>
  <hyperlinks>
    <hyperlink ref="B95" r:id="rId1" display="https://www.kinshop.it/prodotto/marker-case-107-dual-brush-blender/"/>
  </hyperlinks>
  <printOptions horizontalCentered="1" verticalCentered="1"/>
  <pageMargins left="0.19685039370078741" right="0.19685039370078741" top="0.35433070866141736" bottom="0.35433070866141736" header="0.31496062992125984" footer="0.31496062992125984"/>
  <pageSetup paperSize="9" scale="5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MODELLO</vt:lpstr>
      <vt:lpstr>MODELLO!Area_stampa</vt:lpstr>
      <vt:lpstr>MODELLO!Titoli_stampa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Manlio Bruna</dc:creator>
  <cp:lastModifiedBy>f.presti</cp:lastModifiedBy>
  <cp:lastPrinted>2021-04-21T10:09:37Z</cp:lastPrinted>
  <dcterms:created xsi:type="dcterms:W3CDTF">2007-05-08T12:20:40Z</dcterms:created>
  <dcterms:modified xsi:type="dcterms:W3CDTF">2021-06-07T09:04:59Z</dcterms:modified>
</cp:coreProperties>
</file>